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tabRatio="949" activeTab="2"/>
  </bookViews>
  <sheets>
    <sheet name="Ex 2 Plot Graph" sheetId="1" r:id="rId1"/>
    <sheet name="Ex 3 Regression" sheetId="2" r:id="rId2"/>
    <sheet name="Homework 1" sheetId="3" r:id="rId3"/>
    <sheet name="Homework 2" sheetId="4" r:id="rId4"/>
  </sheets>
  <definedNames/>
  <calcPr fullCalcOnLoad="1"/>
</workbook>
</file>

<file path=xl/sharedStrings.xml><?xml version="1.0" encoding="utf-8"?>
<sst xmlns="http://schemas.openxmlformats.org/spreadsheetml/2006/main" count="50" uniqueCount="22">
  <si>
    <t>แบบฝึกหัด</t>
  </si>
  <si>
    <t>Time[h]</t>
  </si>
  <si>
    <t>OD660</t>
  </si>
  <si>
    <t>Product</t>
  </si>
  <si>
    <t>จงหาความสัมพันธ์ระหว่างเวลาและปริมาณเชื้อออกมาเป็นเส้นตรง บอกค่า slope และ ค่า Intercept</t>
  </si>
  <si>
    <t>time[h]</t>
  </si>
  <si>
    <t>Cell[g/L]</t>
  </si>
  <si>
    <t>จงเขียนกราฟมาตรฐานของการวัดน้ำตาล และหาค่า slope</t>
  </si>
  <si>
    <t>ความเข้มข้น(กรัมต่อลิตร)</t>
  </si>
  <si>
    <t>ค่าการดูดกลืนแสง</t>
  </si>
  <si>
    <t>(ความเข้มข้น = ค่าการดูดกลืนแสง x slope)</t>
  </si>
  <si>
    <t>ถ้าค่าความดูดกลืนแสงที่วัดได้ของแต่ละชั่วโมงเท่ากับตารางข้างล่าง ให้เขียนกราฟแสดงการเปลี่ยนแปลงความเข้มข้น</t>
  </si>
  <si>
    <t>จงเขียนกราฟเส้น</t>
  </si>
  <si>
    <t>วันที่</t>
  </si>
  <si>
    <t>Condition: moisture</t>
  </si>
  <si>
    <t>Yellow Pigment (OD 400 nm)</t>
  </si>
  <si>
    <t>Dilution</t>
  </si>
  <si>
    <t>น้ำหนักเปลือกกล้วย (g)</t>
  </si>
  <si>
    <t>Dilution/น้ำหนักเปลือกกล้วย (OD/gds)</t>
  </si>
  <si>
    <t>Average (OD/gds)</t>
  </si>
  <si>
    <t>STDEV</t>
  </si>
  <si>
    <t>จงหาค่าเฉลี่ย (Average) และค่าเบี่ยงแบนมาตรฐาน (SD) จากนั้นสร้างกราฟเส้นแสดงความสัมพันธ์ระหว่างความชื้นกับเวลา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</si>
</sst>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\&quot;#,##0;&quot;\&quot;\-#,##0"/>
    <numFmt numFmtId="200" formatCode="&quot;\&quot;#,##0;[Red]&quot;\&quot;\-#,##0"/>
    <numFmt numFmtId="201" formatCode="&quot;\&quot;#,##0.00;&quot;\&quot;\-#,##0.00"/>
    <numFmt numFmtId="202" formatCode="&quot;\&quot;#,##0.00;[Red]&quot;\&quot;\-#,##0.00"/>
    <numFmt numFmtId="203" formatCode="_ &quot;\&quot;* #,##0_ ;_ &quot;\&quot;* \-#,##0_ ;_ &quot;\&quot;* &quot;-&quot;_ ;_ @_ "/>
    <numFmt numFmtId="204" formatCode="_ * #,##0_ ;_ * \-#,##0_ ;_ * &quot;-&quot;_ ;_ @_ "/>
    <numFmt numFmtId="205" formatCode="_ &quot;\&quot;* #,##0.00_ ;_ &quot;\&quot;* \-#,##0.00_ ;_ &quot;\&quot;* &quot;-&quot;??_ ;_ @_ "/>
    <numFmt numFmtId="206" formatCode="_ * #,##0.00_ ;_ * \-#,##0.00_ ;_ * &quot;-&quot;??_ ;_ @_ "/>
    <numFmt numFmtId="207" formatCode="\$#,##0_);\(\$#,##0\)"/>
    <numFmt numFmtId="208" formatCode="\$#,##0_);[Red]\(\$#,##0\)"/>
    <numFmt numFmtId="209" formatCode="\$#,##0.00_);\(\$#,##0.00\)"/>
    <numFmt numFmtId="210" formatCode="\$#,##0.00_);[Red]\(\$#,##0.00\)"/>
    <numFmt numFmtId="211" formatCode="\t&quot;฿&quot;#,##0_);\(\t&quot;฿&quot;#,##0\)"/>
    <numFmt numFmtId="212" formatCode="\t&quot;฿&quot;#,##0_);[Red]\(\t&quot;฿&quot;#,##0\)"/>
    <numFmt numFmtId="213" formatCode="\t&quot;฿&quot;#,##0.00_);\(\t&quot;฿&quot;#,##0.00\)"/>
    <numFmt numFmtId="214" formatCode="\t&quot;฿&quot;#,##0.00_);[Red]\(\t&quot;฿&quot;#,##0.00\)"/>
    <numFmt numFmtId="215" formatCode="0.0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56">
    <font>
      <sz val="10"/>
      <name val="Arial"/>
      <family val="0"/>
    </font>
    <font>
      <sz val="11"/>
      <name val="ＭＳ Ｐゴシック"/>
      <family val="0"/>
    </font>
    <font>
      <sz val="6"/>
      <name val="ＭＳ Ｐゴシック"/>
      <family val="3"/>
    </font>
    <font>
      <b/>
      <sz val="36"/>
      <name val="Angsana New"/>
      <family val="1"/>
    </font>
    <font>
      <sz val="36"/>
      <name val="Angsana New"/>
      <family val="1"/>
    </font>
    <font>
      <sz val="11"/>
      <name val="Angsana New"/>
      <family val="1"/>
    </font>
    <font>
      <sz val="48"/>
      <name val="Angsana New"/>
      <family val="1"/>
    </font>
    <font>
      <sz val="2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ngsana New"/>
      <family val="1"/>
    </font>
    <font>
      <b/>
      <sz val="26"/>
      <name val="Angsana New"/>
      <family val="1"/>
    </font>
    <font>
      <b/>
      <sz val="24"/>
      <name val="Angsana New"/>
      <family val="1"/>
    </font>
    <font>
      <b/>
      <sz val="12"/>
      <name val="Browallia New"/>
      <family val="2"/>
    </font>
    <font>
      <b/>
      <u val="single"/>
      <sz val="12"/>
      <color indexed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45" applyFont="1">
      <alignment/>
      <protection/>
    </xf>
    <xf numFmtId="0" fontId="7" fillId="0" borderId="0" xfId="45" applyFont="1">
      <alignment/>
      <protection/>
    </xf>
    <xf numFmtId="0" fontId="7" fillId="0" borderId="0" xfId="45" applyFont="1" applyFill="1">
      <alignment/>
      <protection/>
    </xf>
    <xf numFmtId="0" fontId="10" fillId="0" borderId="0" xfId="45" applyFont="1">
      <alignment/>
      <protection/>
    </xf>
    <xf numFmtId="0" fontId="10" fillId="0" borderId="0" xfId="45" applyFont="1" applyAlignment="1">
      <alignment horizontal="right"/>
      <protection/>
    </xf>
    <xf numFmtId="0" fontId="10" fillId="0" borderId="0" xfId="45" applyFont="1" applyFill="1">
      <alignment/>
      <protection/>
    </xf>
    <xf numFmtId="215" fontId="10" fillId="0" borderId="0" xfId="45" applyNumberFormat="1" applyFont="1">
      <alignment/>
      <protection/>
    </xf>
    <xf numFmtId="215" fontId="10" fillId="0" borderId="0" xfId="45" applyNumberFormat="1" applyFont="1" applyFill="1">
      <alignment/>
      <protection/>
    </xf>
    <xf numFmtId="0" fontId="13" fillId="0" borderId="0" xfId="46" applyFont="1">
      <alignment/>
      <protection/>
    </xf>
    <xf numFmtId="0" fontId="13" fillId="0" borderId="10" xfId="46" applyFont="1" applyBorder="1" applyAlignment="1">
      <alignment horizontal="center"/>
      <protection/>
    </xf>
    <xf numFmtId="0" fontId="13" fillId="0" borderId="11" xfId="46" applyFont="1" applyBorder="1" applyAlignment="1">
      <alignment horizontal="center"/>
      <protection/>
    </xf>
    <xf numFmtId="0" fontId="13" fillId="0" borderId="12" xfId="46" applyFont="1" applyBorder="1" applyAlignment="1">
      <alignment horizontal="center"/>
      <protection/>
    </xf>
    <xf numFmtId="0" fontId="13" fillId="0" borderId="13" xfId="46" applyFont="1" applyBorder="1" applyAlignment="1">
      <alignment horizontal="center"/>
      <protection/>
    </xf>
    <xf numFmtId="0" fontId="13" fillId="0" borderId="10" xfId="46" applyFont="1" applyFill="1" applyBorder="1" applyAlignment="1">
      <alignment horizontal="center"/>
      <protection/>
    </xf>
    <xf numFmtId="0" fontId="13" fillId="0" borderId="12" xfId="46" applyFont="1" applyFill="1" applyBorder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3" fillId="0" borderId="13" xfId="46" applyFont="1" applyFill="1" applyBorder="1" applyAlignment="1">
      <alignment horizontal="center"/>
      <protection/>
    </xf>
    <xf numFmtId="0" fontId="13" fillId="33" borderId="0" xfId="46" applyFont="1" applyFill="1">
      <alignment/>
      <protection/>
    </xf>
    <xf numFmtId="0" fontId="14" fillId="33" borderId="0" xfId="34" applyFont="1" applyFill="1" applyAlignment="1" applyProtection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Fill="1" applyAlignment="1">
      <alignment horizontal="center"/>
      <protection/>
    </xf>
    <xf numFmtId="0" fontId="6" fillId="0" borderId="0" xfId="45" applyFont="1" applyFill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3" fillId="33" borderId="0" xfId="45" applyFont="1" applyFill="1">
      <alignment/>
      <protection/>
    </xf>
    <xf numFmtId="0" fontId="4" fillId="33" borderId="0" xfId="45" applyFont="1" applyFill="1">
      <alignment/>
      <protection/>
    </xf>
    <xf numFmtId="0" fontId="5" fillId="33" borderId="0" xfId="45" applyFont="1" applyFill="1">
      <alignment/>
      <protection/>
    </xf>
    <xf numFmtId="0" fontId="11" fillId="33" borderId="0" xfId="45" applyFont="1" applyFill="1" applyAlignment="1">
      <alignment horizontal="left"/>
      <protection/>
    </xf>
    <xf numFmtId="0" fontId="11" fillId="33" borderId="0" xfId="45" applyFont="1" applyFill="1">
      <alignment/>
      <protection/>
    </xf>
    <xf numFmtId="0" fontId="12" fillId="33" borderId="0" xfId="45" applyFont="1" applyFill="1">
      <alignment/>
      <protection/>
    </xf>
    <xf numFmtId="0" fontId="13" fillId="0" borderId="0" xfId="46" applyFont="1" quotePrefix="1">
      <alignment/>
      <protection/>
    </xf>
    <xf numFmtId="0" fontId="13" fillId="0" borderId="11" xfId="46" applyFont="1" applyBorder="1">
      <alignment/>
      <protection/>
    </xf>
    <xf numFmtId="0" fontId="13" fillId="0" borderId="0" xfId="49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5" fillId="0" borderId="0" xfId="0" applyFont="1" applyAlignment="1">
      <alignment/>
    </xf>
    <xf numFmtId="0" fontId="55" fillId="12" borderId="0" xfId="0" applyFont="1" applyFill="1" applyAlignment="1">
      <alignment/>
    </xf>
    <xf numFmtId="0" fontId="35" fillId="12" borderId="0" xfId="35" applyFill="1">
      <alignment/>
      <protection/>
    </xf>
    <xf numFmtId="9" fontId="55" fillId="0" borderId="0" xfId="0" applyNumberFormat="1" applyFont="1" applyAlignment="1">
      <alignment/>
    </xf>
    <xf numFmtId="9" fontId="55" fillId="0" borderId="14" xfId="0" applyNumberFormat="1" applyFont="1" applyBorder="1" applyAlignment="1">
      <alignment/>
    </xf>
    <xf numFmtId="0" fontId="35" fillId="0" borderId="14" xfId="0" applyFont="1" applyBorder="1" applyAlignment="1">
      <alignment/>
    </xf>
    <xf numFmtId="0" fontId="55" fillId="0" borderId="14" xfId="0" applyFont="1" applyBorder="1" applyAlignment="1">
      <alignment/>
    </xf>
    <xf numFmtId="0" fontId="36" fillId="0" borderId="0" xfId="0" applyFont="1" applyAlignment="1">
      <alignment/>
    </xf>
    <xf numFmtId="0" fontId="36" fillId="0" borderId="14" xfId="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Exercise" xfId="45"/>
    <cellStyle name="ปกติ_Exercise for excel class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="55" zoomScaleNormal="55" zoomScalePageLayoutView="0" workbookViewId="0" topLeftCell="A1">
      <selection activeCell="D8" sqref="D8"/>
    </sheetView>
  </sheetViews>
  <sheetFormatPr defaultColWidth="10.28125" defaultRowHeight="12.75"/>
  <cols>
    <col min="1" max="1" width="26.00390625" style="1" customWidth="1"/>
    <col min="2" max="2" width="31.140625" style="1" customWidth="1"/>
    <col min="3" max="3" width="26.57421875" style="1" customWidth="1"/>
    <col min="4" max="4" width="25.421875" style="1" customWidth="1"/>
    <col min="5" max="16384" width="10.28125" style="1" customWidth="1"/>
  </cols>
  <sheetData>
    <row r="1" spans="1:3" s="26" customFormat="1" ht="51.75">
      <c r="A1" s="24" t="s">
        <v>0</v>
      </c>
      <c r="B1" s="24" t="s">
        <v>12</v>
      </c>
      <c r="C1" s="25"/>
    </row>
    <row r="2" spans="1:3" ht="51.75">
      <c r="A2" s="20" t="s">
        <v>1</v>
      </c>
      <c r="B2" s="21" t="s">
        <v>2</v>
      </c>
      <c r="C2" s="20" t="s">
        <v>3</v>
      </c>
    </row>
    <row r="3" spans="1:3" ht="39.75" customHeight="1">
      <c r="A3" s="22">
        <v>0</v>
      </c>
      <c r="B3" s="22">
        <v>0.228</v>
      </c>
      <c r="C3" s="23">
        <v>0</v>
      </c>
    </row>
    <row r="4" spans="1:3" ht="39.75" customHeight="1">
      <c r="A4" s="22">
        <v>12</v>
      </c>
      <c r="B4" s="22">
        <f>0.174*5</f>
        <v>0.8699999999999999</v>
      </c>
      <c r="C4" s="23">
        <f aca="true" t="shared" si="0" ref="C4:C10">0.2*B3*(A4-A3)</f>
        <v>0.5472</v>
      </c>
    </row>
    <row r="5" spans="1:3" ht="39.75" customHeight="1">
      <c r="A5" s="22">
        <v>24</v>
      </c>
      <c r="B5" s="22">
        <v>2.85</v>
      </c>
      <c r="C5" s="23">
        <f t="shared" si="0"/>
        <v>2.088</v>
      </c>
    </row>
    <row r="6" spans="1:3" ht="39.75" customHeight="1">
      <c r="A6" s="22">
        <v>32</v>
      </c>
      <c r="B6" s="22">
        <v>7</v>
      </c>
      <c r="C6" s="23">
        <f t="shared" si="0"/>
        <v>4.5600000000000005</v>
      </c>
    </row>
    <row r="7" spans="1:3" ht="39.75" customHeight="1">
      <c r="A7" s="23">
        <v>40</v>
      </c>
      <c r="B7" s="22">
        <v>10.6</v>
      </c>
      <c r="C7" s="23">
        <f t="shared" si="0"/>
        <v>11.200000000000001</v>
      </c>
    </row>
    <row r="8" spans="1:3" ht="39.75" customHeight="1">
      <c r="A8" s="23">
        <v>48</v>
      </c>
      <c r="B8" s="22">
        <v>15</v>
      </c>
      <c r="C8" s="23">
        <f t="shared" si="0"/>
        <v>16.96</v>
      </c>
    </row>
    <row r="9" spans="1:3" ht="39.75" customHeight="1">
      <c r="A9" s="23">
        <v>60</v>
      </c>
      <c r="B9" s="22">
        <v>19</v>
      </c>
      <c r="C9" s="23">
        <f t="shared" si="0"/>
        <v>36</v>
      </c>
    </row>
    <row r="10" spans="1:3" ht="39.75" customHeight="1">
      <c r="A10" s="23">
        <v>72</v>
      </c>
      <c r="B10" s="22">
        <v>20.2</v>
      </c>
      <c r="C10" s="23">
        <f t="shared" si="0"/>
        <v>45.6</v>
      </c>
    </row>
    <row r="11" spans="1:3" ht="31.5">
      <c r="A11" s="2"/>
      <c r="B11" s="3"/>
      <c r="C11" s="2"/>
    </row>
    <row r="12" spans="1:3" ht="31.5">
      <c r="A12" s="2"/>
      <c r="B12" s="3"/>
      <c r="C12" s="2"/>
    </row>
    <row r="13" spans="1:3" ht="31.5">
      <c r="A13" s="2"/>
      <c r="B13" s="3"/>
      <c r="C13" s="2"/>
    </row>
    <row r="14" spans="1:3" ht="31.5">
      <c r="A14" s="2"/>
      <c r="B14" s="2"/>
      <c r="C14" s="2"/>
    </row>
    <row r="15" spans="1:3" ht="31.5">
      <c r="A15" s="2"/>
      <c r="B15" s="2"/>
      <c r="C15" s="2"/>
    </row>
    <row r="16" spans="1:3" ht="31.5">
      <c r="A16" s="2"/>
      <c r="B16" s="2"/>
      <c r="C16" s="2"/>
    </row>
    <row r="17" spans="1:3" ht="31.5">
      <c r="A17" s="2"/>
      <c r="B17" s="2"/>
      <c r="C17" s="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L4" sqref="L4"/>
    </sheetView>
  </sheetViews>
  <sheetFormatPr defaultColWidth="10.28125" defaultRowHeight="12.75"/>
  <cols>
    <col min="1" max="1" width="16.00390625" style="4" customWidth="1"/>
    <col min="2" max="2" width="17.7109375" style="4" customWidth="1"/>
    <col min="3" max="4" width="10.28125" style="4" customWidth="1"/>
    <col min="5" max="5" width="14.00390625" style="4" customWidth="1"/>
    <col min="6" max="16384" width="10.28125" style="4" customWidth="1"/>
  </cols>
  <sheetData>
    <row r="1" spans="1:3" s="26" customFormat="1" ht="35.25" customHeight="1">
      <c r="A1" s="29" t="s">
        <v>0</v>
      </c>
      <c r="B1" s="24"/>
      <c r="C1" s="25"/>
    </row>
    <row r="2" spans="1:2" s="28" customFormat="1" ht="33" customHeight="1">
      <c r="A2" s="27" t="s">
        <v>4</v>
      </c>
      <c r="B2" s="27"/>
    </row>
    <row r="3" spans="1:2" ht="29.25" customHeight="1">
      <c r="A3" s="5" t="s">
        <v>5</v>
      </c>
      <c r="B3" s="5" t="s">
        <v>6</v>
      </c>
    </row>
    <row r="4" spans="1:2" ht="29.25" customHeight="1">
      <c r="A4" s="6">
        <v>0</v>
      </c>
      <c r="B4" s="7">
        <v>0</v>
      </c>
    </row>
    <row r="5" spans="1:2" ht="29.25" customHeight="1">
      <c r="A5" s="6">
        <v>12</v>
      </c>
      <c r="B5" s="8">
        <v>1.3507480030630248</v>
      </c>
    </row>
    <row r="6" spans="1:2" ht="29.25" customHeight="1">
      <c r="A6" s="6">
        <v>24</v>
      </c>
      <c r="B6" s="8">
        <v>2.5535175733609066</v>
      </c>
    </row>
    <row r="7" spans="1:2" ht="29.25" customHeight="1">
      <c r="A7" s="6">
        <v>36</v>
      </c>
      <c r="B7" s="8">
        <v>3.438812214401845</v>
      </c>
    </row>
    <row r="8" spans="1:2" ht="29.25" customHeight="1">
      <c r="A8" s="6">
        <v>48</v>
      </c>
      <c r="B8" s="8">
        <v>3.8676250366621874</v>
      </c>
    </row>
    <row r="9" spans="1:2" ht="29.25" customHeight="1">
      <c r="A9" s="6">
        <v>60</v>
      </c>
      <c r="B9" s="8">
        <v>4.216817074695859</v>
      </c>
    </row>
    <row r="10" ht="29.25" customHeight="1"/>
    <row r="11" ht="29.25" customHeight="1"/>
    <row r="12" ht="29.25" customHeight="1"/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6384" width="28.421875" style="0" customWidth="1"/>
  </cols>
  <sheetData>
    <row r="1" s="34" customFormat="1" ht="20.25">
      <c r="A1" s="33" t="s">
        <v>21</v>
      </c>
    </row>
    <row r="2" spans="1:7" ht="15">
      <c r="A2" s="35"/>
      <c r="B2" s="36"/>
      <c r="C2" s="36"/>
      <c r="D2" s="36"/>
      <c r="E2" s="36"/>
      <c r="F2" s="36"/>
      <c r="G2" s="36"/>
    </row>
    <row r="3" spans="1:7" ht="15">
      <c r="A3" s="35" t="s">
        <v>13</v>
      </c>
      <c r="B3" s="35">
        <v>3</v>
      </c>
      <c r="C3" s="36"/>
      <c r="D3" s="36"/>
      <c r="E3" s="37"/>
      <c r="F3" s="37"/>
      <c r="G3" s="36"/>
    </row>
    <row r="4" spans="1:7" ht="14.25">
      <c r="A4" s="38" t="s">
        <v>14</v>
      </c>
      <c r="B4" s="39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8" t="s">
        <v>20</v>
      </c>
    </row>
    <row r="5" spans="1:7" ht="14.25">
      <c r="A5" s="40">
        <v>0.4</v>
      </c>
      <c r="B5" s="37">
        <v>0.37078</v>
      </c>
      <c r="C5" s="36">
        <f>B5*50</f>
        <v>18.539</v>
      </c>
      <c r="D5" s="36">
        <v>1.0003</v>
      </c>
      <c r="E5" s="36">
        <f>C5/D5</f>
        <v>18.5334399680096</v>
      </c>
      <c r="F5" s="36"/>
      <c r="G5" s="36"/>
    </row>
    <row r="6" spans="1:7" ht="14.25">
      <c r="A6" s="40">
        <v>0.4</v>
      </c>
      <c r="B6" s="37">
        <v>0.3899</v>
      </c>
      <c r="C6" s="36">
        <f aca="true" t="shared" si="0" ref="C6:C13">B6*50</f>
        <v>19.495</v>
      </c>
      <c r="D6" s="36">
        <v>1.004</v>
      </c>
      <c r="E6" s="36">
        <f aca="true" t="shared" si="1" ref="E6:E13">C6/D6</f>
        <v>19.41733067729084</v>
      </c>
      <c r="F6" s="36"/>
      <c r="G6" s="36"/>
    </row>
    <row r="7" spans="1:7" ht="15" thickBot="1">
      <c r="A7" s="41">
        <v>0.4</v>
      </c>
      <c r="B7" s="42">
        <v>0.38858</v>
      </c>
      <c r="C7" s="43">
        <f t="shared" si="0"/>
        <v>19.429</v>
      </c>
      <c r="D7" s="43">
        <v>1.0002</v>
      </c>
      <c r="E7" s="43">
        <f t="shared" si="1"/>
        <v>19.425114977004597</v>
      </c>
      <c r="F7" s="43"/>
      <c r="G7" s="43"/>
    </row>
    <row r="8" spans="1:7" ht="14.25">
      <c r="A8" s="40">
        <v>0.5</v>
      </c>
      <c r="B8" s="37">
        <v>0.37632</v>
      </c>
      <c r="C8" s="36">
        <f t="shared" si="0"/>
        <v>18.816</v>
      </c>
      <c r="D8" s="36">
        <v>1.0013</v>
      </c>
      <c r="E8" s="36">
        <f t="shared" si="1"/>
        <v>18.791570957754917</v>
      </c>
      <c r="F8" s="36"/>
      <c r="G8" s="36"/>
    </row>
    <row r="9" spans="1:7" ht="14.25">
      <c r="A9" s="40">
        <v>0.5</v>
      </c>
      <c r="B9" s="37">
        <v>0.33595</v>
      </c>
      <c r="C9" s="36">
        <f t="shared" si="0"/>
        <v>16.797500000000003</v>
      </c>
      <c r="D9" s="36">
        <v>1.0004</v>
      </c>
      <c r="E9" s="36">
        <f t="shared" si="1"/>
        <v>16.790783686525394</v>
      </c>
      <c r="F9" s="36"/>
      <c r="G9" s="36"/>
    </row>
    <row r="10" spans="1:7" ht="15" thickBot="1">
      <c r="A10" s="41">
        <v>0.5</v>
      </c>
      <c r="B10" s="42">
        <v>0.37101</v>
      </c>
      <c r="C10" s="43">
        <f t="shared" si="0"/>
        <v>18.5505</v>
      </c>
      <c r="D10" s="43">
        <v>1.0002</v>
      </c>
      <c r="E10" s="43">
        <f t="shared" si="1"/>
        <v>18.546790641871624</v>
      </c>
      <c r="F10" s="43"/>
      <c r="G10" s="43"/>
    </row>
    <row r="11" spans="1:7" ht="14.25">
      <c r="A11" s="40">
        <v>0.6</v>
      </c>
      <c r="B11" s="37">
        <v>0.37627</v>
      </c>
      <c r="C11" s="36">
        <f t="shared" si="0"/>
        <v>18.8135</v>
      </c>
      <c r="D11" s="36">
        <v>1.0009</v>
      </c>
      <c r="E11" s="36">
        <f t="shared" si="1"/>
        <v>18.796583075232295</v>
      </c>
      <c r="F11" s="36"/>
      <c r="G11" s="36"/>
    </row>
    <row r="12" spans="1:7" ht="14.25">
      <c r="A12" s="40">
        <v>0.6</v>
      </c>
      <c r="B12" s="37">
        <v>0.32167</v>
      </c>
      <c r="C12" s="36">
        <f t="shared" si="0"/>
        <v>16.0835</v>
      </c>
      <c r="D12" s="36">
        <v>1.001</v>
      </c>
      <c r="E12" s="36">
        <f t="shared" si="1"/>
        <v>16.06743256743257</v>
      </c>
      <c r="F12" s="36"/>
      <c r="G12" s="36"/>
    </row>
    <row r="13" spans="1:7" ht="15" thickBot="1">
      <c r="A13" s="41">
        <v>0.6</v>
      </c>
      <c r="B13" s="42">
        <v>0.31154</v>
      </c>
      <c r="C13" s="43">
        <f t="shared" si="0"/>
        <v>15.577</v>
      </c>
      <c r="D13" s="43">
        <v>1.0007</v>
      </c>
      <c r="E13" s="43">
        <f t="shared" si="1"/>
        <v>15.566103727390827</v>
      </c>
      <c r="F13" s="43"/>
      <c r="G13" s="43"/>
    </row>
    <row r="14" spans="1:7" ht="14.25">
      <c r="A14" s="36"/>
      <c r="B14" s="36"/>
      <c r="C14" s="36"/>
      <c r="D14" s="36"/>
      <c r="E14" s="36"/>
      <c r="F14" s="36"/>
      <c r="G14" s="36"/>
    </row>
    <row r="15" spans="1:7" ht="15">
      <c r="A15" s="35"/>
      <c r="B15" s="36"/>
      <c r="C15" s="36"/>
      <c r="D15" s="36"/>
      <c r="E15" s="36"/>
      <c r="F15" s="36"/>
      <c r="G15" s="36"/>
    </row>
    <row r="16" spans="1:7" ht="15">
      <c r="A16" s="35" t="s">
        <v>13</v>
      </c>
      <c r="B16" s="36">
        <v>5</v>
      </c>
      <c r="C16" s="36"/>
      <c r="D16" s="36"/>
      <c r="E16" s="37"/>
      <c r="F16" s="37"/>
      <c r="G16" s="36"/>
    </row>
    <row r="17" spans="1:7" ht="14.25">
      <c r="A17" s="38" t="s">
        <v>14</v>
      </c>
      <c r="B17" s="39" t="s">
        <v>15</v>
      </c>
      <c r="C17" s="38" t="s">
        <v>16</v>
      </c>
      <c r="D17" s="38" t="s">
        <v>17</v>
      </c>
      <c r="E17" s="38" t="s">
        <v>18</v>
      </c>
      <c r="F17" s="38" t="s">
        <v>19</v>
      </c>
      <c r="G17" s="38" t="s">
        <v>20</v>
      </c>
    </row>
    <row r="18" spans="1:7" ht="14.25">
      <c r="A18" s="40">
        <v>0.4</v>
      </c>
      <c r="B18" s="37">
        <v>0.55711</v>
      </c>
      <c r="C18" s="36">
        <f>B18*50</f>
        <v>27.8555</v>
      </c>
      <c r="D18" s="36">
        <v>1.0035</v>
      </c>
      <c r="E18" s="44">
        <f>C18/D18</f>
        <v>27.758345789735923</v>
      </c>
      <c r="F18" s="36"/>
      <c r="G18" s="36"/>
    </row>
    <row r="19" spans="1:7" ht="14.25">
      <c r="A19" s="40">
        <v>0.4</v>
      </c>
      <c r="B19" s="37">
        <v>0.65332</v>
      </c>
      <c r="C19" s="36">
        <f aca="true" t="shared" si="2" ref="C19:C26">B19*50</f>
        <v>32.666000000000004</v>
      </c>
      <c r="D19" s="36">
        <v>1.0044</v>
      </c>
      <c r="E19" s="44">
        <f aca="true" t="shared" si="3" ref="E19:E26">C19/D19</f>
        <v>32.522899243329356</v>
      </c>
      <c r="F19" s="36"/>
      <c r="G19" s="36"/>
    </row>
    <row r="20" spans="1:7" ht="15" thickBot="1">
      <c r="A20" s="41">
        <v>0.4</v>
      </c>
      <c r="B20" s="42">
        <v>0.516</v>
      </c>
      <c r="C20" s="43">
        <f t="shared" si="2"/>
        <v>25.8</v>
      </c>
      <c r="D20" s="43">
        <v>1.004</v>
      </c>
      <c r="E20" s="45">
        <f t="shared" si="3"/>
        <v>25.697211155378486</v>
      </c>
      <c r="F20" s="43"/>
      <c r="G20" s="43"/>
    </row>
    <row r="21" spans="1:7" ht="14.25">
      <c r="A21" s="40">
        <v>0.5</v>
      </c>
      <c r="B21" s="37">
        <v>0.41309</v>
      </c>
      <c r="C21" s="36">
        <f t="shared" si="2"/>
        <v>20.654500000000002</v>
      </c>
      <c r="D21" s="36">
        <v>1.002</v>
      </c>
      <c r="E21" s="44">
        <f t="shared" si="3"/>
        <v>20.613273453093814</v>
      </c>
      <c r="F21" s="36"/>
      <c r="G21" s="36"/>
    </row>
    <row r="22" spans="1:7" ht="14.25">
      <c r="A22" s="40">
        <v>0.5</v>
      </c>
      <c r="B22" s="37">
        <v>0.42448</v>
      </c>
      <c r="C22" s="36">
        <f t="shared" si="2"/>
        <v>21.224</v>
      </c>
      <c r="D22" s="36">
        <v>1.0039</v>
      </c>
      <c r="E22" s="44">
        <f t="shared" si="3"/>
        <v>21.141547962944518</v>
      </c>
      <c r="F22" s="36"/>
      <c r="G22" s="36"/>
    </row>
    <row r="23" spans="1:7" ht="15" thickBot="1">
      <c r="A23" s="41">
        <v>0.5</v>
      </c>
      <c r="B23" s="42">
        <v>0.39634</v>
      </c>
      <c r="C23" s="43">
        <f t="shared" si="2"/>
        <v>19.817</v>
      </c>
      <c r="D23" s="43">
        <v>1.0022</v>
      </c>
      <c r="E23" s="43">
        <f t="shared" si="3"/>
        <v>19.77349830373179</v>
      </c>
      <c r="F23" s="43"/>
      <c r="G23" s="43"/>
    </row>
    <row r="24" spans="1:7" ht="14.25">
      <c r="A24" s="40">
        <v>0.6</v>
      </c>
      <c r="B24" s="37">
        <v>0.38227</v>
      </c>
      <c r="C24" s="36">
        <f t="shared" si="2"/>
        <v>19.1135</v>
      </c>
      <c r="D24" s="36">
        <v>1.0053</v>
      </c>
      <c r="E24" s="36">
        <f t="shared" si="3"/>
        <v>19.012732517656417</v>
      </c>
      <c r="F24" s="36"/>
      <c r="G24" s="36"/>
    </row>
    <row r="25" spans="1:7" ht="14.25">
      <c r="A25" s="40">
        <v>0.6</v>
      </c>
      <c r="B25" s="37">
        <v>0.9486</v>
      </c>
      <c r="C25" s="36">
        <f t="shared" si="2"/>
        <v>47.43</v>
      </c>
      <c r="D25" s="36">
        <v>1.0043</v>
      </c>
      <c r="E25" s="36">
        <f t="shared" si="3"/>
        <v>47.22692422582894</v>
      </c>
      <c r="F25" s="36"/>
      <c r="G25" s="36"/>
    </row>
    <row r="26" spans="1:7" ht="15" thickBot="1">
      <c r="A26" s="41">
        <v>0.6</v>
      </c>
      <c r="B26" s="42">
        <v>0.38462</v>
      </c>
      <c r="C26" s="43">
        <f t="shared" si="2"/>
        <v>19.231</v>
      </c>
      <c r="D26" s="43">
        <v>1.0053</v>
      </c>
      <c r="E26" s="43">
        <f t="shared" si="3"/>
        <v>19.1296130508306</v>
      </c>
      <c r="F26" s="43"/>
      <c r="G26" s="43"/>
    </row>
    <row r="27" spans="1:7" ht="14.25">
      <c r="A27" s="36"/>
      <c r="B27" s="36"/>
      <c r="C27" s="36"/>
      <c r="D27" s="36"/>
      <c r="E27" s="36"/>
      <c r="F27" s="36"/>
      <c r="G27" s="36"/>
    </row>
    <row r="28" spans="1:7" ht="15">
      <c r="A28" s="35"/>
      <c r="B28" s="36"/>
      <c r="C28" s="36"/>
      <c r="D28" s="36"/>
      <c r="E28" s="36"/>
      <c r="F28" s="36"/>
      <c r="G28" s="36"/>
    </row>
    <row r="29" spans="1:7" ht="15">
      <c r="A29" s="35" t="s">
        <v>13</v>
      </c>
      <c r="B29" s="36">
        <v>7</v>
      </c>
      <c r="C29" s="36"/>
      <c r="D29" s="36"/>
      <c r="E29" s="37"/>
      <c r="F29" s="37"/>
      <c r="G29" s="36"/>
    </row>
    <row r="30" spans="1:7" ht="14.25">
      <c r="A30" s="38" t="s">
        <v>14</v>
      </c>
      <c r="B30" s="39" t="s">
        <v>15</v>
      </c>
      <c r="C30" s="38" t="s">
        <v>16</v>
      </c>
      <c r="D30" s="38" t="s">
        <v>17</v>
      </c>
      <c r="E30" s="38" t="s">
        <v>18</v>
      </c>
      <c r="F30" s="38" t="s">
        <v>19</v>
      </c>
      <c r="G30" s="38" t="s">
        <v>20</v>
      </c>
    </row>
    <row r="31" spans="1:7" ht="14.25">
      <c r="A31" s="40">
        <v>0.4</v>
      </c>
      <c r="B31" s="37">
        <v>0.31909</v>
      </c>
      <c r="C31" s="36">
        <f>B31*50</f>
        <v>15.9545</v>
      </c>
      <c r="D31" s="36">
        <v>1.0015</v>
      </c>
      <c r="E31" s="36">
        <f>C31/D31</f>
        <v>15.930604093859209</v>
      </c>
      <c r="F31" s="36"/>
      <c r="G31" s="36"/>
    </row>
    <row r="32" spans="1:7" ht="14.25">
      <c r="A32" s="40">
        <v>0.4</v>
      </c>
      <c r="B32" s="37">
        <v>0.36969</v>
      </c>
      <c r="C32" s="36">
        <f aca="true" t="shared" si="4" ref="C32:C39">B32*50</f>
        <v>18.4845</v>
      </c>
      <c r="D32" s="36">
        <v>1.0015</v>
      </c>
      <c r="E32" s="36">
        <f aca="true" t="shared" si="5" ref="E32:E39">C32/D32</f>
        <v>18.456814777833248</v>
      </c>
      <c r="F32" s="36"/>
      <c r="G32" s="36"/>
    </row>
    <row r="33" spans="1:7" ht="15" thickBot="1">
      <c r="A33" s="41">
        <v>0.4</v>
      </c>
      <c r="B33" s="42">
        <v>0.39099</v>
      </c>
      <c r="C33" s="43">
        <f t="shared" si="4"/>
        <v>19.549500000000002</v>
      </c>
      <c r="D33" s="43">
        <v>1.0012</v>
      </c>
      <c r="E33" s="43">
        <f t="shared" si="5"/>
        <v>19.526068717538955</v>
      </c>
      <c r="F33" s="43"/>
      <c r="G33" s="43"/>
    </row>
    <row r="34" spans="1:7" ht="14.25">
      <c r="A34" s="40">
        <v>0.5</v>
      </c>
      <c r="B34" s="37">
        <v>0.32472</v>
      </c>
      <c r="C34" s="36">
        <f t="shared" si="4"/>
        <v>16.236</v>
      </c>
      <c r="D34" s="36">
        <v>1.0017</v>
      </c>
      <c r="E34" s="36">
        <f t="shared" si="5"/>
        <v>16.208445642407906</v>
      </c>
      <c r="F34" s="36"/>
      <c r="G34" s="36"/>
    </row>
    <row r="35" spans="1:7" ht="14.25">
      <c r="A35" s="40">
        <v>0.5</v>
      </c>
      <c r="B35" s="37">
        <v>0.37502</v>
      </c>
      <c r="C35" s="36">
        <f t="shared" si="4"/>
        <v>18.751</v>
      </c>
      <c r="D35" s="36">
        <v>1.0021</v>
      </c>
      <c r="E35" s="36">
        <f t="shared" si="5"/>
        <v>18.711705418620898</v>
      </c>
      <c r="F35" s="36"/>
      <c r="G35" s="36"/>
    </row>
    <row r="36" spans="1:7" ht="15" thickBot="1">
      <c r="A36" s="41">
        <v>0.5</v>
      </c>
      <c r="B36" s="42">
        <v>0.31296</v>
      </c>
      <c r="C36" s="43">
        <f t="shared" si="4"/>
        <v>15.648000000000001</v>
      </c>
      <c r="D36" s="43">
        <v>1.0011</v>
      </c>
      <c r="E36" s="43">
        <f t="shared" si="5"/>
        <v>15.630806113275398</v>
      </c>
      <c r="F36" s="43"/>
      <c r="G36" s="43"/>
    </row>
    <row r="37" spans="1:7" ht="14.25">
      <c r="A37" s="40">
        <v>0.6</v>
      </c>
      <c r="B37" s="37">
        <v>0.32167</v>
      </c>
      <c r="C37" s="36">
        <f t="shared" si="4"/>
        <v>16.0835</v>
      </c>
      <c r="D37" s="36">
        <v>1.0015</v>
      </c>
      <c r="E37" s="36">
        <f t="shared" si="5"/>
        <v>16.059410883674488</v>
      </c>
      <c r="F37" s="36"/>
      <c r="G37" s="36"/>
    </row>
    <row r="38" spans="1:7" ht="14.25">
      <c r="A38" s="40">
        <v>0.6</v>
      </c>
      <c r="B38" s="37">
        <v>0.27904</v>
      </c>
      <c r="C38" s="36">
        <f t="shared" si="4"/>
        <v>13.952</v>
      </c>
      <c r="D38" s="36">
        <v>1.0023</v>
      </c>
      <c r="E38" s="36">
        <f t="shared" si="5"/>
        <v>13.919984036715555</v>
      </c>
      <c r="F38" s="36"/>
      <c r="G38" s="36"/>
    </row>
    <row r="39" spans="1:7" ht="15" thickBot="1">
      <c r="A39" s="41">
        <v>0.6</v>
      </c>
      <c r="B39" s="42">
        <v>0.30176</v>
      </c>
      <c r="C39" s="43">
        <f t="shared" si="4"/>
        <v>15.088</v>
      </c>
      <c r="D39" s="43">
        <v>1.0021</v>
      </c>
      <c r="E39" s="43">
        <f t="shared" si="5"/>
        <v>15.056381598642849</v>
      </c>
      <c r="F39" s="43"/>
      <c r="G39" s="43"/>
    </row>
    <row r="40" spans="1:7" ht="14.25">
      <c r="A40" s="36"/>
      <c r="B40" s="36"/>
      <c r="C40" s="36"/>
      <c r="D40" s="36"/>
      <c r="E40" s="36"/>
      <c r="F40" s="36"/>
      <c r="G40" s="36"/>
    </row>
    <row r="41" spans="1:7" ht="15">
      <c r="A41" s="35"/>
      <c r="B41" s="36"/>
      <c r="C41" s="36"/>
      <c r="D41" s="36"/>
      <c r="E41" s="36"/>
      <c r="F41" s="36"/>
      <c r="G41" s="36"/>
    </row>
    <row r="42" spans="1:7" ht="15">
      <c r="A42" s="35" t="s">
        <v>13</v>
      </c>
      <c r="B42" s="36">
        <v>10</v>
      </c>
      <c r="C42" s="36"/>
      <c r="D42" s="36"/>
      <c r="E42" s="37"/>
      <c r="F42" s="37"/>
      <c r="G42" s="36"/>
    </row>
    <row r="43" spans="1:7" ht="14.25">
      <c r="A43" s="38" t="s">
        <v>14</v>
      </c>
      <c r="B43" s="39" t="s">
        <v>15</v>
      </c>
      <c r="C43" s="38" t="s">
        <v>16</v>
      </c>
      <c r="D43" s="38" t="s">
        <v>17</v>
      </c>
      <c r="E43" s="38" t="s">
        <v>18</v>
      </c>
      <c r="F43" s="38" t="s">
        <v>19</v>
      </c>
      <c r="G43" s="38" t="s">
        <v>20</v>
      </c>
    </row>
    <row r="44" spans="1:7" ht="14.25">
      <c r="A44" s="40">
        <v>0.4</v>
      </c>
      <c r="B44" s="37">
        <v>0.36087</v>
      </c>
      <c r="C44" s="36">
        <f>B44*50</f>
        <v>18.0435</v>
      </c>
      <c r="D44" s="36">
        <v>1.007</v>
      </c>
      <c r="E44" s="36">
        <f>C44/D44</f>
        <v>17.918073485600797</v>
      </c>
      <c r="F44" s="36"/>
      <c r="G44" s="36"/>
    </row>
    <row r="45" spans="1:7" ht="14.25">
      <c r="A45" s="40">
        <v>0.4</v>
      </c>
      <c r="B45" s="37">
        <v>0.36455</v>
      </c>
      <c r="C45" s="36">
        <f aca="true" t="shared" si="6" ref="C45:C52">B45*50</f>
        <v>18.2275</v>
      </c>
      <c r="D45" s="36">
        <v>1.005</v>
      </c>
      <c r="E45" s="36">
        <f aca="true" t="shared" si="7" ref="E45:E52">C45/D45</f>
        <v>18.13681592039801</v>
      </c>
      <c r="F45" s="36"/>
      <c r="G45" s="36"/>
    </row>
    <row r="46" spans="1:7" ht="15" thickBot="1">
      <c r="A46" s="41">
        <v>0.4</v>
      </c>
      <c r="B46" s="42">
        <v>0.32707</v>
      </c>
      <c r="C46" s="43">
        <f t="shared" si="6"/>
        <v>16.3535</v>
      </c>
      <c r="D46" s="43">
        <v>1.0046</v>
      </c>
      <c r="E46" s="43">
        <f t="shared" si="7"/>
        <v>16.278618355564404</v>
      </c>
      <c r="F46" s="43"/>
      <c r="G46" s="43"/>
    </row>
    <row r="47" spans="1:7" ht="14.25">
      <c r="A47" s="40">
        <v>0.5</v>
      </c>
      <c r="B47" s="37">
        <v>0.30754</v>
      </c>
      <c r="C47" s="36">
        <f t="shared" si="6"/>
        <v>15.376999999999999</v>
      </c>
      <c r="D47" s="36">
        <v>1.0066</v>
      </c>
      <c r="E47" s="36">
        <f t="shared" si="7"/>
        <v>15.276177230280151</v>
      </c>
      <c r="F47" s="36"/>
      <c r="G47" s="36"/>
    </row>
    <row r="48" spans="1:7" ht="14.25">
      <c r="A48" s="40">
        <v>0.5</v>
      </c>
      <c r="B48" s="37">
        <v>0.28046</v>
      </c>
      <c r="C48" s="36">
        <f t="shared" si="6"/>
        <v>14.023</v>
      </c>
      <c r="D48" s="36">
        <v>1.0068</v>
      </c>
      <c r="E48" s="36">
        <f t="shared" si="7"/>
        <v>13.92828764402066</v>
      </c>
      <c r="F48" s="36"/>
      <c r="G48" s="36"/>
    </row>
    <row r="49" spans="1:7" ht="15" thickBot="1">
      <c r="A49" s="41">
        <v>0.5</v>
      </c>
      <c r="B49" s="42">
        <v>0.27101</v>
      </c>
      <c r="C49" s="43">
        <f t="shared" si="6"/>
        <v>13.5505</v>
      </c>
      <c r="D49" s="43">
        <v>1.0058</v>
      </c>
      <c r="E49" s="43">
        <f t="shared" si="7"/>
        <v>13.472360310200834</v>
      </c>
      <c r="F49" s="43"/>
      <c r="G49" s="43"/>
    </row>
    <row r="50" spans="1:7" ht="14.25">
      <c r="A50" s="40">
        <v>0.6</v>
      </c>
      <c r="B50" s="37">
        <v>0.45708</v>
      </c>
      <c r="C50" s="36">
        <f t="shared" si="6"/>
        <v>22.854</v>
      </c>
      <c r="D50" s="36">
        <v>1.0074</v>
      </c>
      <c r="E50" s="36">
        <f t="shared" si="7"/>
        <v>22.686122692078616</v>
      </c>
      <c r="F50" s="36"/>
      <c r="G50" s="36"/>
    </row>
    <row r="51" spans="1:7" ht="14.25">
      <c r="A51" s="40">
        <v>0.6</v>
      </c>
      <c r="B51" s="37">
        <v>0.42449</v>
      </c>
      <c r="C51" s="36">
        <f t="shared" si="6"/>
        <v>21.2245</v>
      </c>
      <c r="D51" s="36">
        <v>1.0055</v>
      </c>
      <c r="E51" s="36">
        <f t="shared" si="7"/>
        <v>21.10840377921432</v>
      </c>
      <c r="F51" s="36"/>
      <c r="G51" s="36"/>
    </row>
    <row r="52" spans="1:7" ht="15" thickBot="1">
      <c r="A52" s="41">
        <v>0.6</v>
      </c>
      <c r="B52" s="42">
        <v>0.27322</v>
      </c>
      <c r="C52" s="43">
        <f t="shared" si="6"/>
        <v>13.661000000000001</v>
      </c>
      <c r="D52" s="43">
        <v>1.0054</v>
      </c>
      <c r="E52" s="43">
        <f t="shared" si="7"/>
        <v>13.58762681519793</v>
      </c>
      <c r="F52" s="43"/>
      <c r="G52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15" zoomScaleNormal="115" zoomScalePageLayoutView="0" workbookViewId="0" topLeftCell="A1">
      <selection activeCell="G17" sqref="G17"/>
    </sheetView>
  </sheetViews>
  <sheetFormatPr defaultColWidth="10.28125" defaultRowHeight="14.25" customHeight="1"/>
  <cols>
    <col min="1" max="1" width="3.140625" style="9" customWidth="1"/>
    <col min="2" max="2" width="22.421875" style="9" customWidth="1"/>
    <col min="3" max="3" width="19.8515625" style="9" customWidth="1"/>
    <col min="4" max="4" width="31.140625" style="9" customWidth="1"/>
    <col min="5" max="16384" width="10.28125" style="9" customWidth="1"/>
  </cols>
  <sheetData>
    <row r="1" spans="1:4" s="18" customFormat="1" ht="16.5" customHeight="1">
      <c r="A1" s="18">
        <v>1</v>
      </c>
      <c r="B1" s="18" t="s">
        <v>7</v>
      </c>
      <c r="D1" s="19"/>
    </row>
    <row r="2" spans="2:3" ht="14.25" customHeight="1">
      <c r="B2" s="10" t="s">
        <v>9</v>
      </c>
      <c r="C2" s="10" t="s">
        <v>8</v>
      </c>
    </row>
    <row r="3" spans="2:3" ht="13.5" customHeight="1">
      <c r="B3" s="11">
        <v>0</v>
      </c>
      <c r="C3" s="11">
        <v>0</v>
      </c>
    </row>
    <row r="4" spans="2:3" ht="13.5" customHeight="1">
      <c r="B4" s="12">
        <v>0.34700000000000003</v>
      </c>
      <c r="C4" s="12">
        <v>0.0974</v>
      </c>
    </row>
    <row r="5" spans="2:3" ht="13.5" customHeight="1">
      <c r="B5" s="12">
        <v>0.9410000000000001</v>
      </c>
      <c r="C5" s="12">
        <v>0.29219999999999996</v>
      </c>
    </row>
    <row r="6" spans="2:3" ht="13.5" customHeight="1">
      <c r="B6" s="13">
        <v>1.408</v>
      </c>
      <c r="C6" s="13">
        <v>0.487</v>
      </c>
    </row>
    <row r="7" spans="1:2" s="18" customFormat="1" ht="17.25" customHeight="1">
      <c r="A7" s="18">
        <v>2</v>
      </c>
      <c r="B7" s="18" t="s">
        <v>11</v>
      </c>
    </row>
    <row r="8" spans="2:4" ht="14.25" customHeight="1">
      <c r="B8" s="14" t="s">
        <v>1</v>
      </c>
      <c r="C8" s="14" t="s">
        <v>9</v>
      </c>
      <c r="D8" s="10" t="s">
        <v>8</v>
      </c>
    </row>
    <row r="9" spans="2:6" ht="14.25" customHeight="1">
      <c r="B9" s="15">
        <v>0</v>
      </c>
      <c r="C9" s="15">
        <v>0.323</v>
      </c>
      <c r="D9" s="31"/>
      <c r="E9" s="30"/>
      <c r="F9" s="16" t="s">
        <v>10</v>
      </c>
    </row>
    <row r="10" spans="2:4" ht="14.25" customHeight="1">
      <c r="B10" s="15">
        <v>20</v>
      </c>
      <c r="C10" s="15">
        <v>0.437</v>
      </c>
      <c r="D10" s="15"/>
    </row>
    <row r="11" spans="2:4" ht="14.25" customHeight="1">
      <c r="B11" s="15">
        <v>29</v>
      </c>
      <c r="C11" s="15">
        <v>0.532</v>
      </c>
      <c r="D11" s="15"/>
    </row>
    <row r="12" spans="2:4" ht="14.25" customHeight="1">
      <c r="B12" s="15">
        <v>41</v>
      </c>
      <c r="C12" s="15">
        <v>0.747</v>
      </c>
      <c r="D12" s="15"/>
    </row>
    <row r="13" spans="2:4" ht="14.25" customHeight="1">
      <c r="B13" s="15">
        <v>41</v>
      </c>
      <c r="C13" s="15">
        <v>0.412</v>
      </c>
      <c r="D13" s="15"/>
    </row>
    <row r="14" spans="2:4" ht="14.25" customHeight="1">
      <c r="B14" s="15">
        <v>50</v>
      </c>
      <c r="C14" s="15">
        <v>0.507</v>
      </c>
      <c r="D14" s="15"/>
    </row>
    <row r="15" spans="2:4" ht="14.25" customHeight="1">
      <c r="B15" s="15">
        <v>65</v>
      </c>
      <c r="C15" s="15">
        <v>0.706</v>
      </c>
      <c r="D15" s="15"/>
    </row>
    <row r="16" spans="2:5" ht="14.25" customHeight="1">
      <c r="B16" s="15">
        <v>75</v>
      </c>
      <c r="C16" s="15">
        <v>0.742</v>
      </c>
      <c r="D16" s="15"/>
      <c r="E16" s="32"/>
    </row>
    <row r="17" spans="2:4" ht="14.25" customHeight="1">
      <c r="B17" s="15">
        <v>75</v>
      </c>
      <c r="C17" s="15">
        <v>0.684</v>
      </c>
      <c r="D17" s="12"/>
    </row>
    <row r="18" spans="2:4" ht="14.25" customHeight="1">
      <c r="B18" s="15">
        <v>84</v>
      </c>
      <c r="C18" s="15">
        <v>0.719</v>
      </c>
      <c r="D18" s="15"/>
    </row>
    <row r="19" spans="2:4" ht="14.25" customHeight="1">
      <c r="B19" s="15">
        <v>96</v>
      </c>
      <c r="C19" s="15">
        <v>0.838</v>
      </c>
      <c r="D19" s="15"/>
    </row>
    <row r="20" spans="2:4" ht="14.25" customHeight="1">
      <c r="B20" s="15">
        <v>110</v>
      </c>
      <c r="C20" s="15">
        <v>0.851</v>
      </c>
      <c r="D20" s="12"/>
    </row>
    <row r="21" spans="2:4" ht="14.25" customHeight="1">
      <c r="B21" s="17">
        <v>120</v>
      </c>
      <c r="C21" s="17">
        <v>0.851</v>
      </c>
      <c r="D21" s="1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TechCom</dc:creator>
  <cp:keywords/>
  <dc:description/>
  <cp:lastModifiedBy>ITSHOP17012022</cp:lastModifiedBy>
  <dcterms:created xsi:type="dcterms:W3CDTF">2006-11-06T03:32:25Z</dcterms:created>
  <dcterms:modified xsi:type="dcterms:W3CDTF">2022-02-10T03:15:14Z</dcterms:modified>
  <cp:category/>
  <cp:version/>
  <cp:contentType/>
  <cp:contentStatus/>
</cp:coreProperties>
</file>