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แลป อจ. อีลีหย๊ะ\"/>
    </mc:Choice>
  </mc:AlternateContent>
  <xr:revisionPtr revIDLastSave="0" documentId="8_{5800EE52-451A-4CA5-95AB-EDBE69C3EC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F9" i="1"/>
  <c r="F10" i="1"/>
  <c r="F11" i="1"/>
  <c r="F12" i="1"/>
  <c r="F13" i="1"/>
  <c r="F14" i="1"/>
  <c r="E13" i="1"/>
  <c r="E9" i="1"/>
  <c r="E10" i="1"/>
  <c r="E11" i="1"/>
  <c r="E12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<sst xmlns="http://schemas.openxmlformats.org/spreadsheetml/2006/main" count="15" uniqueCount="15">
  <si>
    <t>เวลา</t>
  </si>
  <si>
    <t>น้ำหนัก</t>
  </si>
  <si>
    <t>MR</t>
  </si>
  <si>
    <t>MCd</t>
  </si>
  <si>
    <t>DR</t>
  </si>
  <si>
    <t>1-</t>
  </si>
  <si>
    <t xml:space="preserve">MCd, DR, MR </t>
  </si>
  <si>
    <t>2-</t>
  </si>
  <si>
    <t xml:space="preserve">เขียนกราฟของ MCd, DR, MR </t>
  </si>
  <si>
    <t>3-</t>
  </si>
  <si>
    <t>หาสมการเส้นแนวโน้มของ MR ที่เหมาะสมที่สุด</t>
  </si>
  <si>
    <t>จากผลการทดลองตากแห้งข้าวเกรียบ ซึ่ง d = 43 g จงหา</t>
  </si>
  <si>
    <t>d=</t>
  </si>
  <si>
    <t>-</t>
  </si>
  <si>
    <t>สมการเส้นแน้วโน้มของที่เหมาะสมที่สุด y=-0.0011x + 0.9556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</si>
</sst>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เปอเซ็นความชื้นมาตรฐานแห้งเทียบกับเวลา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52537182852145"/>
          <c:y val="0.17081036745406827"/>
          <c:w val="0.79369685039370075"/>
          <c:h val="0.6242439486730825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bevel/>
              <a:tailEnd type="triangle"/>
            </a:ln>
            <a:effectLst>
              <a:outerShdw blurRad="127000" dist="50800" sx="1000" sy="1000" algn="ctr" rotWithShape="0">
                <a:srgbClr val="000000"/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>
                <a:outerShdw blurRad="127000" dist="50800" sx="1000" sy="1000" algn="ctr" rotWithShape="0">
                  <a:srgbClr val="000000"/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</c:numCache>
            </c:numRef>
          </c:xVal>
          <c:yVal>
            <c:numRef>
              <c:f>Sheet1!$D$8:$D$14</c:f>
              <c:numCache>
                <c:formatCode>0.0</c:formatCode>
                <c:ptCount val="7"/>
                <c:pt idx="0">
                  <c:v>751.39534883720933</c:v>
                </c:pt>
                <c:pt idx="1">
                  <c:v>691.39534883720933</c:v>
                </c:pt>
                <c:pt idx="2">
                  <c:v>671.39534883720933</c:v>
                </c:pt>
                <c:pt idx="3">
                  <c:v>633.25581395348843</c:v>
                </c:pt>
                <c:pt idx="4">
                  <c:v>580.93023255813955</c:v>
                </c:pt>
                <c:pt idx="5">
                  <c:v>566.97674418604663</c:v>
                </c:pt>
                <c:pt idx="6">
                  <c:v>560.46511627906978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C2-47C2-8470-6F1DC00E3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33872"/>
        <c:axId val="1583501248"/>
      </c:scatterChart>
      <c:valAx>
        <c:axId val="157653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501248"/>
        <c:crosses val="autoZero"/>
        <c:crossBetween val="midCat"/>
      </c:valAx>
      <c:valAx>
        <c:axId val="1583501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เปอร์เซ็นความชื้นมาตรฐาน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33872"/>
        <c:crosses val="autoZero"/>
        <c:crossBetween val="midCat"/>
      </c:valAx>
      <c:spPr>
        <a:solidFill>
          <a:schemeClr val="accent6">
            <a:lumMod val="75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อัตราการอบแห้งเทียบกับเวลา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5"/>
            <c:spPr>
              <a:noFill/>
              <a:ln w="9525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>
                <a:glow rad="25400">
                  <a:schemeClr val="lt1"/>
                </a:glow>
              </a:effectLst>
            </c:spPr>
          </c:errBars>
          <c:errBars>
            <c:errDir val="y"/>
            <c:errBarType val="both"/>
            <c:errValType val="percentage"/>
            <c:noEndCap val="0"/>
            <c:val val="5"/>
            <c:spPr>
              <a:noFill/>
              <a:ln w="9525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>
                <a:glow rad="25400">
                  <a:schemeClr val="lt1"/>
                </a:glow>
              </a:effectLst>
            </c:spPr>
          </c:errBars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</c:numCache>
            </c:numRef>
          </c:xVal>
          <c:yVal>
            <c:numRef>
              <c:f>Sheet1!$E$8:$E$14</c:f>
              <c:numCache>
                <c:formatCode>0.00</c:formatCode>
                <c:ptCount val="7"/>
                <c:pt idx="0">
                  <c:v>2</c:v>
                </c:pt>
                <c:pt idx="1">
                  <c:v>0.66666666666666663</c:v>
                </c:pt>
                <c:pt idx="2">
                  <c:v>1.2713178294573633</c:v>
                </c:pt>
                <c:pt idx="3">
                  <c:v>1.7441860465116292</c:v>
                </c:pt>
                <c:pt idx="4">
                  <c:v>0.232558139534882</c:v>
                </c:pt>
                <c:pt idx="5">
                  <c:v>0.10852713178294758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D9-4389-A1C3-3E397C122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30992"/>
        <c:axId val="1600078992"/>
      </c:scatterChart>
      <c:valAx>
        <c:axId val="157653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078992"/>
        <c:crosses val="autoZero"/>
        <c:crossBetween val="midCat"/>
      </c:valAx>
      <c:valAx>
        <c:axId val="16000789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อัตราการอบแห้ง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30992"/>
        <c:crosses val="autoZero"/>
        <c:crossBetween val="midCat"/>
      </c:valAx>
      <c:spPr>
        <a:solidFill>
          <a:schemeClr val="accent1">
            <a:lumMod val="5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อัตราส่วนความชื้นเทียบกับเวลา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51159230096239"/>
          <c:y val="0.18664370078740158"/>
          <c:w val="0.80971062992125986"/>
          <c:h val="0.61861876640419944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</c:numCache>
            </c:numRef>
          </c:xVal>
          <c:yVal>
            <c:numRef>
              <c:f>Sheet1!$F$8:$F$14</c:f>
              <c:numCache>
                <c:formatCode>0.00</c:formatCode>
                <c:ptCount val="7"/>
                <c:pt idx="0">
                  <c:v>1</c:v>
                </c:pt>
                <c:pt idx="1">
                  <c:v>0.92014856081708452</c:v>
                </c:pt>
                <c:pt idx="2">
                  <c:v>0.89353141442277928</c:v>
                </c:pt>
                <c:pt idx="3">
                  <c:v>0.84277313525224395</c:v>
                </c:pt>
                <c:pt idx="4">
                  <c:v>0.77313525224388735</c:v>
                </c:pt>
                <c:pt idx="5">
                  <c:v>0.7545651501083257</c:v>
                </c:pt>
                <c:pt idx="6">
                  <c:v>0.74589910244506341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47-47E3-B436-B8DE50470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28592"/>
        <c:axId val="1583500256"/>
      </c:scatterChart>
      <c:valAx>
        <c:axId val="1576528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400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500256"/>
        <c:crosses val="autoZero"/>
        <c:crossBetween val="midCat"/>
      </c:valAx>
      <c:valAx>
        <c:axId val="1583500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/>
                  <a:t>อัตราส่วนควมชื้น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623067949839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2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อัตราส่วนความชื้นเทียบกับเวลา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51159230096239"/>
          <c:y val="0.18664370078740158"/>
          <c:w val="0.80971062992125986"/>
          <c:h val="0.61861876640419944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0.1503031496062992"/>
                  <c:y val="-0.21625437445319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0585870516185476"/>
                  <c:y val="-0.211624744823563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</c:numCache>
            </c:numRef>
          </c:xVal>
          <c:yVal>
            <c:numRef>
              <c:f>Sheet1!$F$8:$F$14</c:f>
              <c:numCache>
                <c:formatCode>0.00</c:formatCode>
                <c:ptCount val="7"/>
                <c:pt idx="0">
                  <c:v>1</c:v>
                </c:pt>
                <c:pt idx="1">
                  <c:v>0.92014856081708452</c:v>
                </c:pt>
                <c:pt idx="2">
                  <c:v>0.89353141442277928</c:v>
                </c:pt>
                <c:pt idx="3">
                  <c:v>0.84277313525224395</c:v>
                </c:pt>
                <c:pt idx="4">
                  <c:v>0.77313525224388735</c:v>
                </c:pt>
                <c:pt idx="5">
                  <c:v>0.7545651501083257</c:v>
                </c:pt>
                <c:pt idx="6">
                  <c:v>0.74589910244506341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6E5-42BE-BB28-F165E1D4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528592"/>
        <c:axId val="1583500256"/>
      </c:scatterChart>
      <c:valAx>
        <c:axId val="1576528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3500256"/>
        <c:crosses val="autoZero"/>
        <c:crossBetween val="midCat"/>
      </c:valAx>
      <c:valAx>
        <c:axId val="1583500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400"/>
                  <a:t>อัตราส่วนควมชื้น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4623067949839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528592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18</xdr:row>
      <xdr:rowOff>57150</xdr:rowOff>
    </xdr:from>
    <xdr:to>
      <xdr:col>6</xdr:col>
      <xdr:colOff>87312</xdr:colOff>
      <xdr:row>32</xdr:row>
      <xdr:rowOff>133350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4592160-AE9E-FABD-36FE-2C104BC2B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631030</xdr:colOff>
      <xdr:row>18</xdr:row>
      <xdr:rowOff>25401</xdr:rowOff>
    </xdr:from>
    <xdr:to>
      <xdr:col>11</xdr:col>
      <xdr:colOff>170655</xdr:colOff>
      <xdr:row>32</xdr:row>
      <xdr:rowOff>101601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5316C819-FC77-8320-B79D-40B8C6B43B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43656</xdr:colOff>
      <xdr:row>33</xdr:row>
      <xdr:rowOff>112712</xdr:rowOff>
    </xdr:from>
    <xdr:to>
      <xdr:col>6</xdr:col>
      <xdr:colOff>91281</xdr:colOff>
      <xdr:row>47</xdr:row>
      <xdr:rowOff>188912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10F2C5A3-D297-C0C9-276C-3CBD3DC31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785812</xdr:colOff>
      <xdr:row>33</xdr:row>
      <xdr:rowOff>127000</xdr:rowOff>
    </xdr:from>
    <xdr:to>
      <xdr:col>11</xdr:col>
      <xdr:colOff>325437</xdr:colOff>
      <xdr:row>48</xdr:row>
      <xdr:rowOff>12700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5665DADE-E7BF-4A90-9AA3-567BBD45E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22" zoomScale="120" zoomScaleNormal="120" workbookViewId="0">
      <selection activeCell="M31" sqref="M31"/>
    </sheetView>
  </sheetViews>
  <sheetFormatPr defaultRowHeight="15" x14ac:dyDescent="0.25"/>
  <cols>
    <col min="3" max="5" width="14.85546875" customWidth="1"/>
    <col min="6" max="6" width="14" customWidth="1"/>
    <col min="7" max="7" width="14.28515625" customWidth="1"/>
    <col min="8" max="9" width="11.7109375" customWidth="1"/>
    <col min="10" max="10" width="20.85546875" customWidth="1"/>
    <col min="11" max="11" width="17" customWidth="1"/>
    <col min="12" max="12" width="11.28515625" customWidth="1"/>
    <col min="13" max="13" width="7.7109375" customWidth="1"/>
    <col min="14" max="14" width="15" customWidth="1"/>
    <col min="15" max="15" width="15.28515625" customWidth="1"/>
    <col min="16" max="16" width="11.28515625" customWidth="1"/>
    <col min="17" max="17" width="7.7109375" customWidth="1"/>
    <col min="18" max="18" width="12.28515625" customWidth="1"/>
    <col min="19" max="21" width="11.85546875" customWidth="1"/>
    <col min="22" max="22" width="13.7109375" customWidth="1"/>
  </cols>
  <sheetData>
    <row r="1" spans="1:22" x14ac:dyDescent="0.25">
      <c r="C1" s="4"/>
      <c r="D1" s="4"/>
      <c r="E1" s="4"/>
      <c r="F1" s="4"/>
      <c r="G1" s="4"/>
      <c r="H1" s="4"/>
      <c r="I1" s="4"/>
      <c r="J1" s="4"/>
    </row>
    <row r="2" spans="1:22" x14ac:dyDescent="0.25">
      <c r="B2" s="14" t="s">
        <v>11</v>
      </c>
      <c r="C2" s="4"/>
      <c r="D2" s="4"/>
      <c r="E2" s="4"/>
      <c r="F2" s="4"/>
      <c r="G2" s="4"/>
      <c r="H2" s="4"/>
      <c r="I2" s="4"/>
      <c r="J2" s="4"/>
    </row>
    <row r="3" spans="1:22" x14ac:dyDescent="0.25">
      <c r="B3" s="16" t="s">
        <v>5</v>
      </c>
      <c r="C3" s="17" t="s">
        <v>6</v>
      </c>
      <c r="D3" s="4"/>
      <c r="E3" s="4"/>
      <c r="F3" s="4"/>
      <c r="G3" s="4"/>
      <c r="H3" s="4"/>
      <c r="I3" s="4"/>
      <c r="J3" s="4"/>
    </row>
    <row r="4" spans="1:22" x14ac:dyDescent="0.25">
      <c r="B4" s="16" t="s">
        <v>7</v>
      </c>
      <c r="C4" s="17" t="s">
        <v>8</v>
      </c>
      <c r="D4" s="4"/>
      <c r="E4" s="4"/>
      <c r="F4" s="4"/>
      <c r="G4" s="4"/>
      <c r="H4" s="4"/>
      <c r="I4" s="4"/>
      <c r="J4" s="4"/>
    </row>
    <row r="5" spans="1:22" x14ac:dyDescent="0.25">
      <c r="B5" s="16" t="s">
        <v>9</v>
      </c>
      <c r="C5" s="17" t="s">
        <v>10</v>
      </c>
      <c r="D5" s="4"/>
      <c r="E5" s="4"/>
      <c r="F5" s="4"/>
      <c r="G5" s="4"/>
      <c r="H5" s="4"/>
      <c r="I5" s="4"/>
      <c r="J5" s="4"/>
    </row>
    <row r="6" spans="1:22" x14ac:dyDescent="0.25">
      <c r="C6" s="4"/>
      <c r="D6" s="4"/>
      <c r="E6" s="4"/>
      <c r="F6" s="4"/>
      <c r="G6" s="4"/>
      <c r="H6" s="4"/>
      <c r="I6" s="4"/>
      <c r="J6" s="4"/>
    </row>
    <row r="7" spans="1:22" x14ac:dyDescent="0.25">
      <c r="A7" s="1"/>
      <c r="B7" s="15" t="s">
        <v>0</v>
      </c>
      <c r="C7" s="15" t="s">
        <v>1</v>
      </c>
      <c r="D7" s="15" t="s">
        <v>3</v>
      </c>
      <c r="E7" s="15" t="s">
        <v>4</v>
      </c>
      <c r="F7" s="15" t="s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25">
      <c r="A8" s="1"/>
      <c r="B8" s="11">
        <v>0</v>
      </c>
      <c r="C8" s="12">
        <v>366.1</v>
      </c>
      <c r="D8" s="12">
        <f>((C8-C15)/C15)*100</f>
        <v>751.39534883720933</v>
      </c>
      <c r="E8" s="13">
        <f>(D8-D9)/(B9-B8)</f>
        <v>2</v>
      </c>
      <c r="F8" s="18">
        <f>D8/D$8</f>
        <v>1</v>
      </c>
      <c r="G8" s="1"/>
      <c r="H8" s="1"/>
      <c r="I8" s="1"/>
      <c r="J8" s="1"/>
      <c r="K8" s="1"/>
      <c r="L8" s="9"/>
      <c r="M8" s="10"/>
      <c r="N8" s="1"/>
      <c r="O8" s="7"/>
      <c r="P8" s="9"/>
      <c r="Q8" s="10"/>
      <c r="R8" s="1"/>
      <c r="S8" s="7"/>
      <c r="T8" s="9"/>
      <c r="U8" s="10"/>
      <c r="V8" s="1"/>
    </row>
    <row r="9" spans="1:22" ht="14.25" customHeight="1" x14ac:dyDescent="0.25">
      <c r="A9" s="1"/>
      <c r="B9" s="11">
        <v>30</v>
      </c>
      <c r="C9" s="12">
        <v>340.3</v>
      </c>
      <c r="D9" s="12">
        <f>((C9-C15)/C15)*100</f>
        <v>691.39534883720933</v>
      </c>
      <c r="E9" s="13">
        <f t="shared" ref="E9:E14" si="0">(D9-D10)/(B10-B9)</f>
        <v>0.66666666666666663</v>
      </c>
      <c r="F9" s="18">
        <f t="shared" ref="F9:F14" si="1">D9/D$8</f>
        <v>0.92014856081708452</v>
      </c>
      <c r="G9" s="1"/>
      <c r="H9" s="1"/>
      <c r="I9" s="1"/>
      <c r="J9" s="1"/>
      <c r="K9" s="7"/>
      <c r="L9" s="9"/>
      <c r="M9" s="10"/>
      <c r="N9" s="1"/>
      <c r="O9" s="1"/>
      <c r="P9" s="9"/>
      <c r="Q9" s="10"/>
      <c r="R9" s="1"/>
      <c r="S9" s="1"/>
      <c r="T9" s="9"/>
      <c r="U9" s="10"/>
      <c r="V9" s="1"/>
    </row>
    <row r="10" spans="1:22" x14ac:dyDescent="0.25">
      <c r="A10" s="1"/>
      <c r="B10" s="11">
        <v>60</v>
      </c>
      <c r="C10" s="12">
        <v>331.7</v>
      </c>
      <c r="D10" s="12">
        <f>((C10-C15)/C15)*100</f>
        <v>671.39534883720933</v>
      </c>
      <c r="E10" s="13">
        <f t="shared" si="0"/>
        <v>1.2713178294573633</v>
      </c>
      <c r="F10" s="18">
        <f t="shared" si="1"/>
        <v>0.89353141442277928</v>
      </c>
      <c r="G10" s="1"/>
      <c r="H10" s="1"/>
      <c r="I10" s="1"/>
      <c r="J10" s="1"/>
      <c r="K10" s="1"/>
      <c r="L10" s="9"/>
      <c r="M10" s="10"/>
      <c r="N10" s="1"/>
      <c r="O10" s="1"/>
      <c r="P10" s="9"/>
      <c r="Q10" s="10"/>
      <c r="R10" s="1"/>
      <c r="S10" s="1"/>
      <c r="T10" s="9"/>
      <c r="U10" s="10"/>
      <c r="V10" s="1"/>
    </row>
    <row r="11" spans="1:22" x14ac:dyDescent="0.25">
      <c r="A11" s="5"/>
      <c r="B11" s="11">
        <v>90</v>
      </c>
      <c r="C11" s="12">
        <v>315.3</v>
      </c>
      <c r="D11" s="12">
        <f>((C11-C15)/C15)*100</f>
        <v>633.25581395348843</v>
      </c>
      <c r="E11" s="13">
        <f t="shared" si="0"/>
        <v>1.7441860465116292</v>
      </c>
      <c r="F11" s="18">
        <f t="shared" si="1"/>
        <v>0.84277313525224395</v>
      </c>
      <c r="G11" s="1"/>
      <c r="H11" s="1"/>
      <c r="I11" s="1"/>
      <c r="J11" s="7"/>
      <c r="K11" s="1"/>
      <c r="L11" s="9"/>
      <c r="M11" s="10"/>
      <c r="N11" s="1"/>
      <c r="O11" s="1"/>
      <c r="P11" s="9"/>
      <c r="Q11" s="10"/>
      <c r="R11" s="1"/>
      <c r="S11" s="1"/>
      <c r="T11" s="9"/>
      <c r="U11" s="10"/>
      <c r="V11" s="1"/>
    </row>
    <row r="12" spans="1:22" x14ac:dyDescent="0.25">
      <c r="A12" s="5"/>
      <c r="B12" s="11">
        <v>120</v>
      </c>
      <c r="C12" s="12">
        <v>292.8</v>
      </c>
      <c r="D12" s="12">
        <f>((C12-C15)/C15)*100</f>
        <v>580.93023255813955</v>
      </c>
      <c r="E12" s="13">
        <f t="shared" si="0"/>
        <v>0.232558139534882</v>
      </c>
      <c r="F12" s="18">
        <f t="shared" si="1"/>
        <v>0.77313525224388735</v>
      </c>
      <c r="G12" s="1"/>
      <c r="H12" s="1"/>
      <c r="I12" s="1"/>
      <c r="J12" s="1"/>
      <c r="K12" s="1"/>
      <c r="L12" s="9"/>
      <c r="M12" s="10"/>
      <c r="N12" s="1"/>
      <c r="O12" s="1"/>
      <c r="P12" s="9"/>
      <c r="Q12" s="10"/>
      <c r="R12" s="1"/>
      <c r="S12" s="1"/>
      <c r="T12" s="9"/>
      <c r="U12" s="10"/>
      <c r="V12" s="1"/>
    </row>
    <row r="13" spans="1:22" x14ac:dyDescent="0.25">
      <c r="A13" s="5"/>
      <c r="B13" s="11">
        <v>180</v>
      </c>
      <c r="C13" s="12">
        <v>286.8</v>
      </c>
      <c r="D13" s="12">
        <f>((C13-C15)/C15)*100</f>
        <v>566.97674418604663</v>
      </c>
      <c r="E13" s="13">
        <f>(D13-D14)/(B14-B13)</f>
        <v>0.10852713178294758</v>
      </c>
      <c r="F13" s="18">
        <f t="shared" si="1"/>
        <v>0.7545651501083257</v>
      </c>
      <c r="G13" s="1"/>
      <c r="H13" s="1"/>
      <c r="I13" s="1"/>
      <c r="J13" s="1"/>
      <c r="K13" s="1"/>
      <c r="L13" s="9"/>
      <c r="M13" s="10"/>
      <c r="N13" s="1"/>
      <c r="O13" s="1"/>
      <c r="P13" s="9"/>
      <c r="Q13" s="10"/>
      <c r="R13" s="1"/>
      <c r="S13" s="1"/>
      <c r="T13" s="9"/>
      <c r="U13" s="10"/>
      <c r="V13" s="1"/>
    </row>
    <row r="14" spans="1:22" x14ac:dyDescent="0.25">
      <c r="A14" s="5"/>
      <c r="B14" s="11">
        <v>240</v>
      </c>
      <c r="C14" s="12">
        <v>284</v>
      </c>
      <c r="D14" s="12">
        <f>((C14-C15)/C15)*100</f>
        <v>560.46511627906978</v>
      </c>
      <c r="E14" s="13" t="s">
        <v>13</v>
      </c>
      <c r="F14" s="18">
        <f t="shared" si="1"/>
        <v>0.74589910244506341</v>
      </c>
      <c r="G14" s="1"/>
      <c r="H14" s="1"/>
      <c r="I14" s="1"/>
      <c r="J14" s="1"/>
      <c r="K14" s="1"/>
      <c r="L14" s="9"/>
      <c r="M14" s="10"/>
      <c r="N14" s="1"/>
      <c r="O14" s="1"/>
      <c r="P14" s="9"/>
      <c r="Q14" s="10"/>
      <c r="R14" s="1"/>
      <c r="S14" s="1"/>
      <c r="T14" s="9"/>
      <c r="U14" s="10"/>
      <c r="V14" s="1"/>
    </row>
    <row r="15" spans="1:22" x14ac:dyDescent="0.25">
      <c r="A15" s="5"/>
      <c r="B15" s="3" t="s">
        <v>12</v>
      </c>
      <c r="C15" s="2">
        <v>43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D16" s="4"/>
      <c r="E16" s="4"/>
      <c r="G16" s="4"/>
      <c r="H16" s="4"/>
      <c r="I16" s="4"/>
      <c r="J16" s="4"/>
    </row>
    <row r="17" spans="2:9" x14ac:dyDescent="0.25">
      <c r="B17" s="19" t="s">
        <v>14</v>
      </c>
      <c r="C17" s="19"/>
      <c r="D17" s="19"/>
      <c r="E17" s="19"/>
    </row>
    <row r="18" spans="2:9" x14ac:dyDescent="0.25">
      <c r="B18" s="1"/>
    </row>
    <row r="19" spans="2:9" x14ac:dyDescent="0.25">
      <c r="C19" s="1"/>
      <c r="D19" s="1"/>
      <c r="E19" s="1"/>
      <c r="F19" s="6"/>
      <c r="G19" s="6"/>
      <c r="H19" s="6"/>
      <c r="I19" s="6"/>
    </row>
    <row r="20" spans="2:9" x14ac:dyDescent="0.25">
      <c r="C20" s="1"/>
      <c r="D20" s="1"/>
      <c r="E20" s="1"/>
      <c r="F20" s="8"/>
      <c r="G20" s="8"/>
      <c r="H20" s="8"/>
      <c r="I20" s="8"/>
    </row>
  </sheetData>
  <mergeCells count="1">
    <mergeCell ref="B17:E17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PC05</cp:lastModifiedBy>
  <dcterms:created xsi:type="dcterms:W3CDTF">2023-09-07T04:04:43Z</dcterms:created>
  <dcterms:modified xsi:type="dcterms:W3CDTF">2023-10-05T03:56:48Z</dcterms:modified>
</cp:coreProperties>
</file>