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2D134C99-C4AD-4541-8118-D2C153161EC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D9" i="1"/>
  <c r="F9" i="1" s="1"/>
  <c r="D10" i="1"/>
  <c r="F10" i="1" s="1"/>
  <c r="D11" i="1"/>
  <c r="D12" i="1"/>
  <c r="E12" i="1" s="1"/>
  <c r="D13" i="1"/>
  <c r="F13" i="1" s="1"/>
  <c r="D14" i="1"/>
  <c r="F14" i="1" s="1"/>
  <c r="D15" i="1"/>
  <c r="D8" i="1"/>
  <c r="F11" i="1" s="1"/>
  <c r="E9" i="1" l="1"/>
  <c r="F15" i="1"/>
  <c r="E15" i="1"/>
  <c r="E11" i="1"/>
  <c r="E13" i="1"/>
  <c r="F12" i="1"/>
  <c r="E14" i="1"/>
  <c r="E10" i="1"/>
</calcChain>
</file>

<file path=xl/sharedStrings.xml><?xml version="1.0" encoding="utf-8"?>
<sst xmlns="http://schemas.openxmlformats.org/spreadsheetml/2006/main" count="13" uniqueCount="13">
  <si>
    <t>เวลา</t>
  </si>
  <si>
    <t>น้ำหนัก</t>
  </si>
  <si>
    <t>MR</t>
  </si>
  <si>
    <t>MCd</t>
  </si>
  <si>
    <t>DR</t>
  </si>
  <si>
    <t xml:space="preserve">MCd, DR, MR </t>
  </si>
  <si>
    <t xml:space="preserve">เขียนกราฟของ MCd, DR, MR </t>
  </si>
  <si>
    <t>2-</t>
  </si>
  <si>
    <t>3-</t>
  </si>
  <si>
    <t>1-</t>
  </si>
  <si>
    <t xml:space="preserve">จากผลการทดลองตากแห้งเนื้อไก ซึ่ง d = 180.5 g จงหา </t>
  </si>
  <si>
    <t>หาสมการเส้นแนวโน้มของ MR ที่เหมาะสมที่สุด</t>
  </si>
  <si>
    <r>
      <t xml:space="preserve">เส้นแนวโน้นสมการ คือ MR </t>
    </r>
    <r>
      <rPr>
        <sz val="11"/>
        <color rgb="FFC00000"/>
        <rFont val="Tahoma"/>
        <family val="2"/>
        <scheme val="minor"/>
      </rPr>
      <t>y= -0.0024x + 0.8893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</si>
</sst>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"/>
  </numFmts>
  <fonts count="8" x14ac:knownFonts="1">
    <font>
      <sz val="11"/>
      <color theme="1"/>
      <name val="Tahoma"/>
      <family val="2"/>
      <scheme val="minor"/>
    </font>
    <font>
      <sz val="11"/>
      <color rgb="FFC00000"/>
      <name val="Tahoma"/>
      <family val="2"/>
      <scheme val="minor"/>
    </font>
    <font>
      <b/>
      <sz val="11"/>
      <color rgb="FFC00000"/>
      <name val="Tahoma"/>
      <family val="2"/>
      <scheme val="minor"/>
    </font>
    <font>
      <sz val="11"/>
      <color theme="5" tint="-0.249977111117893"/>
      <name val="Tahoma"/>
      <family val="2"/>
      <scheme val="minor"/>
    </font>
    <font>
      <sz val="11"/>
      <color rgb="FF002060"/>
      <name val="Tahoma"/>
      <family val="2"/>
      <scheme val="minor"/>
    </font>
    <font>
      <sz val="11"/>
      <name val="Tahoma"/>
      <family val="2"/>
      <scheme val="minor"/>
    </font>
    <font>
      <sz val="11"/>
      <color rgb="FF00B050"/>
      <name val="Tahoma"/>
      <family val="2"/>
      <scheme val="minor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7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87" fontId="0" fillId="0" borderId="1" xfId="0" applyNumberFormat="1" applyBorder="1" applyAlignment="1">
      <alignment horizontal="center" vertical="center"/>
    </xf>
    <xf numFmtId="187" fontId="3" fillId="0" borderId="0" xfId="0" applyNumberFormat="1" applyFont="1" applyAlignment="1">
      <alignment horizontal="center" vertical="center"/>
    </xf>
    <xf numFmtId="187" fontId="0" fillId="0" borderId="0" xfId="0" applyNumberFormat="1" applyAlignment="1">
      <alignment horizontal="center" vertical="center"/>
    </xf>
    <xf numFmtId="187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FF"/>
      <color rgb="FFFF66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>
                <a:solidFill>
                  <a:schemeClr val="tx1"/>
                </a:solidFill>
              </a:rPr>
              <a:t>เปอร์</a:t>
            </a:r>
            <a:r>
              <a:rPr lang="th-TH" sz="1200" baseline="0">
                <a:solidFill>
                  <a:schemeClr val="tx1"/>
                </a:solidFill>
              </a:rPr>
              <a:t>เซ็น </a:t>
            </a:r>
            <a:r>
              <a:rPr lang="en-US" sz="1200" baseline="0">
                <a:solidFill>
                  <a:schemeClr val="tx1"/>
                </a:solidFill>
              </a:rPr>
              <a:t>MCd</a:t>
            </a:r>
            <a:r>
              <a:rPr lang="th-TH" sz="1200" baseline="0">
                <a:solidFill>
                  <a:schemeClr val="tx1"/>
                </a:solidFill>
              </a:rPr>
              <a:t> เทียบกับ เวลา</a:t>
            </a:r>
            <a:endParaRPr lang="th-TH" sz="1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7343722222222228"/>
          <c:y val="4.93888888888888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8167249999999999"/>
          <c:y val="0.1449"/>
          <c:w val="0.76533833333333334"/>
          <c:h val="0.6980033333333333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Sheet1!$D$8:$D$15</c:f>
              <c:numCache>
                <c:formatCode>0.0</c:formatCode>
                <c:ptCount val="8"/>
                <c:pt idx="0">
                  <c:v>88.975069252077574</c:v>
                </c:pt>
                <c:pt idx="1">
                  <c:v>77.95013850415512</c:v>
                </c:pt>
                <c:pt idx="2">
                  <c:v>65.540166204986164</c:v>
                </c:pt>
                <c:pt idx="3">
                  <c:v>56.39889196675901</c:v>
                </c:pt>
                <c:pt idx="4">
                  <c:v>39.722991689750685</c:v>
                </c:pt>
                <c:pt idx="5">
                  <c:v>31.523545706371191</c:v>
                </c:pt>
                <c:pt idx="6">
                  <c:v>27.75623268698061</c:v>
                </c:pt>
                <c:pt idx="7">
                  <c:v>25.87257617728531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E1C-4166-9075-B2521CA8B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89920"/>
        <c:axId val="1767118176"/>
      </c:scatterChart>
      <c:valAx>
        <c:axId val="1598589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>
                    <a:solidFill>
                      <a:schemeClr val="tx1"/>
                    </a:solidFill>
                  </a:rPr>
                  <a:t>เวลา</a:t>
                </a:r>
              </a:p>
            </c:rich>
          </c:tx>
          <c:layout>
            <c:manualLayout>
              <c:xMode val="edge"/>
              <c:yMode val="edge"/>
              <c:x val="0.4555905555555555"/>
              <c:y val="0.900552499999999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767118176"/>
        <c:crosses val="autoZero"/>
        <c:crossBetween val="midCat"/>
      </c:valAx>
      <c:valAx>
        <c:axId val="176711817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/>
                    </a:solidFill>
                  </a:rPr>
                  <a:t>MCd</a:t>
                </a:r>
                <a:endParaRPr lang="th-TH" sz="120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1.5758055555555556E-2"/>
              <c:y val="0.43928277777777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8589920"/>
        <c:crosses val="autoZero"/>
        <c:crossBetween val="midCat"/>
      </c:valAx>
      <c:spPr>
        <a:solidFill>
          <a:schemeClr val="accent6">
            <a:lumMod val="40000"/>
            <a:lumOff val="60000"/>
          </a:schemeClr>
        </a:solidFill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>
                <a:solidFill>
                  <a:schemeClr val="tx1"/>
                </a:solidFill>
              </a:rPr>
              <a:t>เปอร์เซ็น </a:t>
            </a:r>
            <a:r>
              <a:rPr lang="en-US" sz="1200">
                <a:solidFill>
                  <a:schemeClr val="tx1"/>
                </a:solidFill>
              </a:rPr>
              <a:t>DR</a:t>
            </a:r>
            <a:r>
              <a:rPr lang="th-TH" sz="1200" baseline="0">
                <a:solidFill>
                  <a:schemeClr val="tx1"/>
                </a:solidFill>
              </a:rPr>
              <a:t> เทียบกับ เวลา</a:t>
            </a:r>
            <a:endParaRPr lang="th-TH" sz="1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30208858665991134"/>
          <c:y val="6.18645669291338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3227154294524054"/>
          <c:y val="0.17176062992125984"/>
          <c:w val="0.82449323934913532"/>
          <c:h val="0.67112698639942736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Sheet1!$E$8</c:f>
              <c:numCache>
                <c:formatCode>0.00</c:formatCode>
                <c:ptCount val="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D7-4146-BA41-09497C85A799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Sheet1!$E$8:$E$15</c:f>
              <c:numCache>
                <c:formatCode>0.00</c:formatCode>
                <c:ptCount val="8"/>
                <c:pt idx="1">
                  <c:v>0.36749769159741513</c:v>
                </c:pt>
                <c:pt idx="2">
                  <c:v>0.41366574330563188</c:v>
                </c:pt>
                <c:pt idx="3">
                  <c:v>0.30470914127423848</c:v>
                </c:pt>
                <c:pt idx="4">
                  <c:v>0.55586334256694414</c:v>
                </c:pt>
                <c:pt idx="5">
                  <c:v>0.13665743305632491</c:v>
                </c:pt>
                <c:pt idx="6">
                  <c:v>6.2788550323176359E-2</c:v>
                </c:pt>
                <c:pt idx="7">
                  <c:v>3.1394275161588325E-2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D7-4146-BA41-09497C85A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67840"/>
        <c:axId val="1812412160"/>
      </c:scatterChart>
      <c:valAx>
        <c:axId val="1598567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>
                    <a:solidFill>
                      <a:schemeClr val="tx1"/>
                    </a:solidFill>
                  </a:rPr>
                  <a:t>เวลา</a:t>
                </a:r>
              </a:p>
            </c:rich>
          </c:tx>
          <c:layout>
            <c:manualLayout>
              <c:xMode val="edge"/>
              <c:yMode val="edge"/>
              <c:x val="0.43757306090245446"/>
              <c:y val="0.913221188260558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812412160"/>
        <c:crosses val="autoZero"/>
        <c:crossBetween val="midCat"/>
      </c:valAx>
      <c:valAx>
        <c:axId val="1812412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DR</a:t>
                </a:r>
                <a:endParaRPr lang="th-TH" sz="1200"/>
              </a:p>
            </c:rich>
          </c:tx>
          <c:layout>
            <c:manualLayout>
              <c:xMode val="edge"/>
              <c:yMode val="edge"/>
              <c:x val="0"/>
              <c:y val="0.421192500000000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8567840"/>
        <c:crosses val="autoZero"/>
        <c:crossBetween val="midCat"/>
      </c:valAx>
      <c:spPr>
        <a:solidFill>
          <a:schemeClr val="accent4">
            <a:lumMod val="20000"/>
            <a:lumOff val="80000"/>
          </a:schemeClr>
        </a:solidFill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46588888888888891"/>
          <c:y val="0.19798251333233025"/>
          <c:w val="0.48870332423382706"/>
          <c:h val="6.136406585540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>
                <a:solidFill>
                  <a:schemeClr val="tx1"/>
                </a:solidFill>
              </a:rPr>
              <a:t>เปอร์เซ็น</a:t>
            </a:r>
            <a:r>
              <a:rPr lang="th-TH" sz="1200" baseline="0">
                <a:solidFill>
                  <a:schemeClr val="tx1"/>
                </a:solidFill>
              </a:rPr>
              <a:t> </a:t>
            </a:r>
            <a:r>
              <a:rPr lang="en-US" sz="1200" baseline="0">
                <a:solidFill>
                  <a:schemeClr val="tx1"/>
                </a:solidFill>
              </a:rPr>
              <a:t>MR </a:t>
            </a:r>
            <a:r>
              <a:rPr lang="th-TH" sz="1200" baseline="0">
                <a:solidFill>
                  <a:schemeClr val="tx1"/>
                </a:solidFill>
              </a:rPr>
              <a:t> เทียบกับ เวลา</a:t>
            </a:r>
            <a:endParaRPr lang="th-TH" sz="1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357444444444446"/>
          <c:y val="7.2974722222222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5390048118985128"/>
          <c:y val="0.16036861111111111"/>
          <c:w val="0.78609944444444446"/>
          <c:h val="0.71108472222222219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Sheet1!$F$8:$F$15</c:f>
              <c:numCache>
                <c:formatCode>0.0</c:formatCode>
                <c:ptCount val="8"/>
                <c:pt idx="0">
                  <c:v>1</c:v>
                </c:pt>
                <c:pt idx="1">
                  <c:v>0.87608966376089648</c:v>
                </c:pt>
                <c:pt idx="2">
                  <c:v>0.73661270236612708</c:v>
                </c:pt>
                <c:pt idx="3">
                  <c:v>0.63387297633872974</c:v>
                </c:pt>
                <c:pt idx="4">
                  <c:v>0.44645080946450794</c:v>
                </c:pt>
                <c:pt idx="5">
                  <c:v>0.35429638854296386</c:v>
                </c:pt>
                <c:pt idx="6">
                  <c:v>0.31195516811955165</c:v>
                </c:pt>
                <c:pt idx="7">
                  <c:v>0.29078455790784546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86A-4E7E-8784-5AEAC56B2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82720"/>
        <c:axId val="1592463968"/>
      </c:scatterChart>
      <c:valAx>
        <c:axId val="159858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 b="0">
                    <a:solidFill>
                      <a:schemeClr val="tx1"/>
                    </a:solidFill>
                  </a:rPr>
                  <a:t>เวลา</a:t>
                </a:r>
              </a:p>
            </c:rich>
          </c:tx>
          <c:layout>
            <c:manualLayout>
              <c:xMode val="edge"/>
              <c:yMode val="edge"/>
              <c:x val="0.43410305555555556"/>
              <c:y val="0.92209750000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2463968"/>
        <c:crosses val="autoZero"/>
        <c:crossBetween val="midCat"/>
      </c:valAx>
      <c:valAx>
        <c:axId val="1592463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tx1"/>
                    </a:solidFill>
                  </a:rPr>
                  <a:t>MR</a:t>
                </a:r>
                <a:endParaRPr lang="th-TH" sz="1200" b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6.8980555555555574E-3"/>
              <c:y val="0.4292030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8582720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th-TH" sz="1200">
                <a:solidFill>
                  <a:schemeClr val="tx1"/>
                </a:solidFill>
              </a:rPr>
              <a:t>เปอร์เซ็น</a:t>
            </a:r>
            <a:r>
              <a:rPr lang="th-TH" sz="1200" baseline="0">
                <a:solidFill>
                  <a:schemeClr val="tx1"/>
                </a:solidFill>
              </a:rPr>
              <a:t> </a:t>
            </a:r>
            <a:r>
              <a:rPr lang="en-US" sz="1200" baseline="0">
                <a:solidFill>
                  <a:schemeClr val="tx1"/>
                </a:solidFill>
              </a:rPr>
              <a:t>MR </a:t>
            </a:r>
            <a:r>
              <a:rPr lang="th-TH" sz="1200" baseline="0">
                <a:solidFill>
                  <a:schemeClr val="tx1"/>
                </a:solidFill>
              </a:rPr>
              <a:t> เทียบกับ เวลา</a:t>
            </a:r>
            <a:endParaRPr lang="th-TH" sz="1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8357444444444446"/>
          <c:y val="7.2974722222222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46845"/>
          <c:y val="0.18506305555555555"/>
          <c:w val="0.77551611111111107"/>
          <c:h val="0.6969736111111111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2360833333333328E-2"/>
                  <c:y val="-0.4406438888888888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h-TH"/>
                </a:p>
              </c:txPr>
            </c:trendlineLbl>
          </c:trendline>
          <c:xVal>
            <c:numRef>
              <c:f>Sheet1!$B$8:$B$15</c:f>
              <c:numCache>
                <c:formatCode>General</c:formatCode>
                <c:ptCount val="8"/>
                <c:pt idx="0">
                  <c:v>0</c:v>
                </c:pt>
                <c:pt idx="1">
                  <c:v>30</c:v>
                </c:pt>
                <c:pt idx="2">
                  <c:v>60</c:v>
                </c:pt>
                <c:pt idx="3">
                  <c:v>90</c:v>
                </c:pt>
                <c:pt idx="4">
                  <c:v>120</c:v>
                </c:pt>
                <c:pt idx="5">
                  <c:v>180</c:v>
                </c:pt>
                <c:pt idx="6">
                  <c:v>240</c:v>
                </c:pt>
                <c:pt idx="7">
                  <c:v>300</c:v>
                </c:pt>
              </c:numCache>
            </c:numRef>
          </c:xVal>
          <c:yVal>
            <c:numRef>
              <c:f>Sheet1!$F$8:$F$15</c:f>
              <c:numCache>
                <c:formatCode>0.0</c:formatCode>
                <c:ptCount val="8"/>
                <c:pt idx="0">
                  <c:v>1</c:v>
                </c:pt>
                <c:pt idx="1">
                  <c:v>0.87608966376089648</c:v>
                </c:pt>
                <c:pt idx="2">
                  <c:v>0.73661270236612708</c:v>
                </c:pt>
                <c:pt idx="3">
                  <c:v>0.63387297633872974</c:v>
                </c:pt>
                <c:pt idx="4">
                  <c:v>0.44645080946450794</c:v>
                </c:pt>
                <c:pt idx="5">
                  <c:v>0.35429638854296386</c:v>
                </c:pt>
                <c:pt idx="6">
                  <c:v>0.31195516811955165</c:v>
                </c:pt>
                <c:pt idx="7">
                  <c:v>0.29078455790784546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760-4A5F-B44B-235784539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582720"/>
        <c:axId val="1592463968"/>
      </c:scatterChart>
      <c:valAx>
        <c:axId val="1598582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th-TH" sz="1200" b="0">
                    <a:solidFill>
                      <a:schemeClr val="tx1"/>
                    </a:solidFill>
                  </a:rPr>
                  <a:t>เวลา</a:t>
                </a:r>
              </a:p>
            </c:rich>
          </c:tx>
          <c:layout>
            <c:manualLayout>
              <c:xMode val="edge"/>
              <c:yMode val="edge"/>
              <c:x val="0.46938083333333336"/>
              <c:y val="0.936208611111110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2463968"/>
        <c:crosses val="autoZero"/>
        <c:crossBetween val="midCat"/>
      </c:valAx>
      <c:valAx>
        <c:axId val="1592463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0">
                    <a:solidFill>
                      <a:schemeClr val="tx1"/>
                    </a:solidFill>
                  </a:rPr>
                  <a:t>MR</a:t>
                </a:r>
                <a:endParaRPr lang="th-TH" sz="1200" b="0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6.8980555555555574E-3"/>
              <c:y val="0.429203055555555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th-TH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8582720"/>
        <c:crosses val="autoZero"/>
        <c:crossBetween val="midCat"/>
      </c:valAx>
      <c:spPr>
        <a:solidFill>
          <a:schemeClr val="accent2">
            <a:lumMod val="40000"/>
            <a:lumOff val="60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679451</xdr:colOff>
      <xdr:row>18</xdr:row>
      <xdr:rowOff>133350</xdr:rowOff>
    </xdr:from>
    <xdr:to>
      <xdr:col>4</xdr:col>
      <xdr:colOff>621851</xdr:colOff>
      <xdr:row>38</xdr:row>
      <xdr:rowOff>177350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63C1F4B2-8F9E-B3BA-2EB4-A519F5627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730249</xdr:colOff>
      <xdr:row>18</xdr:row>
      <xdr:rowOff>114300</xdr:rowOff>
    </xdr:from>
    <xdr:to>
      <xdr:col>8</xdr:col>
      <xdr:colOff>406248</xdr:colOff>
      <xdr:row>38</xdr:row>
      <xdr:rowOff>50800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0C42310B-D56F-04B1-E17E-01619F1F2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39</xdr:row>
      <xdr:rowOff>76200</xdr:rowOff>
    </xdr:from>
    <xdr:to>
      <xdr:col>4</xdr:col>
      <xdr:colOff>561525</xdr:colOff>
      <xdr:row>59</xdr:row>
      <xdr:rowOff>120200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7EC9EF5C-57E2-81D9-C8E9-6E84C7016D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40</xdr:row>
      <xdr:rowOff>0</xdr:rowOff>
    </xdr:from>
    <xdr:to>
      <xdr:col>8</xdr:col>
      <xdr:colOff>552000</xdr:colOff>
      <xdr:row>60</xdr:row>
      <xdr:rowOff>44000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9C9E488C-50FC-49E6-BE95-4346F5F9D8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63"/>
  <sheetViews>
    <sheetView tabSelected="1" topLeftCell="A43" zoomScale="120" zoomScaleNormal="120" workbookViewId="0">
      <selection activeCell="E63" sqref="E63"/>
    </sheetView>
  </sheetViews>
  <sheetFormatPr defaultColWidth="9.09765625" defaultRowHeight="13.8" x14ac:dyDescent="0.25"/>
  <cols>
    <col min="1" max="2" width="9.09765625" style="1"/>
    <col min="3" max="5" width="14.8984375" style="1" customWidth="1"/>
    <col min="6" max="6" width="14" style="1" customWidth="1"/>
    <col min="7" max="7" width="14.296875" style="1" customWidth="1"/>
    <col min="8" max="9" width="11.69921875" style="1" customWidth="1"/>
    <col min="10" max="10" width="20.8984375" style="1" customWidth="1"/>
    <col min="11" max="11" width="17" style="1" customWidth="1"/>
    <col min="12" max="12" width="11.296875" style="1" customWidth="1"/>
    <col min="13" max="13" width="7.69921875" style="1" customWidth="1"/>
    <col min="14" max="14" width="15" style="1" customWidth="1"/>
    <col min="15" max="15" width="15.296875" style="1" customWidth="1"/>
    <col min="16" max="16" width="11.296875" style="1" customWidth="1"/>
    <col min="17" max="17" width="7.69921875" style="1" customWidth="1"/>
    <col min="18" max="18" width="12.296875" style="1" customWidth="1"/>
    <col min="19" max="21" width="11.8984375" style="1" customWidth="1"/>
    <col min="22" max="22" width="13.69921875" style="1" customWidth="1"/>
    <col min="23" max="16384" width="9.09765625" style="1"/>
  </cols>
  <sheetData>
    <row r="2" spans="1:22" x14ac:dyDescent="0.25">
      <c r="B2" s="8" t="s">
        <v>10</v>
      </c>
    </row>
    <row r="3" spans="1:22" x14ac:dyDescent="0.25">
      <c r="B3" s="15" t="s">
        <v>9</v>
      </c>
      <c r="C3" s="16" t="s">
        <v>5</v>
      </c>
      <c r="D3" s="16"/>
      <c r="E3" s="16"/>
    </row>
    <row r="4" spans="1:22" x14ac:dyDescent="0.25">
      <c r="B4" s="15" t="s">
        <v>7</v>
      </c>
      <c r="C4" s="16" t="s">
        <v>6</v>
      </c>
      <c r="D4" s="16"/>
      <c r="E4" s="16"/>
    </row>
    <row r="5" spans="1:22" x14ac:dyDescent="0.25">
      <c r="B5" s="15" t="s">
        <v>8</v>
      </c>
      <c r="C5" s="16" t="s">
        <v>11</v>
      </c>
      <c r="D5" s="16"/>
      <c r="E5" s="16"/>
    </row>
    <row r="6" spans="1:22" x14ac:dyDescent="0.25">
      <c r="B6" s="15"/>
      <c r="C6" s="16"/>
      <c r="D6" s="16"/>
      <c r="E6" s="16"/>
    </row>
    <row r="7" spans="1:22" x14ac:dyDescent="0.25">
      <c r="A7" s="2"/>
      <c r="B7" s="9" t="s">
        <v>0</v>
      </c>
      <c r="C7" s="9" t="s">
        <v>1</v>
      </c>
      <c r="D7" s="9" t="s">
        <v>3</v>
      </c>
      <c r="E7" s="9" t="s">
        <v>4</v>
      </c>
      <c r="F7" s="9" t="s">
        <v>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2" x14ac:dyDescent="0.25">
      <c r="A8" s="2"/>
      <c r="B8" s="10">
        <v>0</v>
      </c>
      <c r="C8" s="11">
        <v>341.1</v>
      </c>
      <c r="D8" s="11">
        <f>(C8-180.5)/180.5*100</f>
        <v>88.975069252077574</v>
      </c>
      <c r="E8" s="6"/>
      <c r="F8" s="11">
        <f>D8/$D$8</f>
        <v>1</v>
      </c>
      <c r="G8" s="2"/>
      <c r="H8" s="2"/>
      <c r="I8" s="2"/>
      <c r="J8" s="2"/>
      <c r="K8" s="2"/>
      <c r="L8" s="12"/>
      <c r="M8" s="5"/>
      <c r="N8" s="2"/>
      <c r="O8" s="13"/>
      <c r="P8" s="12"/>
      <c r="Q8" s="5"/>
      <c r="R8" s="2"/>
      <c r="S8" s="13"/>
      <c r="T8" s="12"/>
      <c r="U8" s="5"/>
      <c r="V8" s="2"/>
    </row>
    <row r="9" spans="1:22" ht="14.25" customHeight="1" x14ac:dyDescent="0.25">
      <c r="A9" s="2"/>
      <c r="B9" s="10">
        <v>30</v>
      </c>
      <c r="C9" s="11">
        <v>321.2</v>
      </c>
      <c r="D9" s="11">
        <f t="shared" ref="D9:D15" si="0">(C9-180.5)/180.5*100</f>
        <v>77.95013850415512</v>
      </c>
      <c r="E9" s="6">
        <f>(D8-D9)/(B9-B8)</f>
        <v>0.36749769159741513</v>
      </c>
      <c r="F9" s="11">
        <f t="shared" ref="F9:F15" si="1">D9/$D$8</f>
        <v>0.87608966376089648</v>
      </c>
      <c r="G9" s="2"/>
      <c r="H9" s="2"/>
      <c r="I9" s="2"/>
      <c r="J9" s="2"/>
      <c r="K9" s="13"/>
      <c r="L9" s="12"/>
      <c r="M9" s="5"/>
      <c r="N9" s="2"/>
      <c r="O9" s="2"/>
      <c r="P9" s="12"/>
      <c r="Q9" s="5"/>
      <c r="R9" s="2"/>
      <c r="S9" s="2"/>
      <c r="T9" s="12"/>
      <c r="U9" s="5"/>
      <c r="V9" s="2"/>
    </row>
    <row r="10" spans="1:22" x14ac:dyDescent="0.25">
      <c r="A10" s="2"/>
      <c r="B10" s="10">
        <v>60</v>
      </c>
      <c r="C10" s="11">
        <v>298.8</v>
      </c>
      <c r="D10" s="11">
        <f t="shared" si="0"/>
        <v>65.540166204986164</v>
      </c>
      <c r="E10" s="6">
        <f t="shared" ref="E10:E15" si="2">(D9-D10)/(B10-B9)</f>
        <v>0.41366574330563188</v>
      </c>
      <c r="F10" s="11">
        <f t="shared" si="1"/>
        <v>0.73661270236612708</v>
      </c>
      <c r="G10" s="2"/>
      <c r="H10" s="2"/>
      <c r="I10" s="2"/>
      <c r="J10" s="2"/>
      <c r="K10" s="2"/>
      <c r="L10" s="12"/>
      <c r="M10" s="5"/>
      <c r="N10" s="2"/>
      <c r="O10" s="2"/>
      <c r="P10" s="12"/>
      <c r="Q10" s="5"/>
      <c r="R10" s="2"/>
      <c r="S10" s="2"/>
      <c r="T10" s="12"/>
      <c r="U10" s="5"/>
      <c r="V10" s="2"/>
    </row>
    <row r="11" spans="1:22" x14ac:dyDescent="0.25">
      <c r="A11" s="3"/>
      <c r="B11" s="10">
        <v>90</v>
      </c>
      <c r="C11" s="11">
        <v>282.3</v>
      </c>
      <c r="D11" s="11">
        <f t="shared" si="0"/>
        <v>56.39889196675901</v>
      </c>
      <c r="E11" s="6">
        <f t="shared" si="2"/>
        <v>0.30470914127423848</v>
      </c>
      <c r="F11" s="11">
        <f t="shared" si="1"/>
        <v>0.63387297633872974</v>
      </c>
      <c r="G11" s="2"/>
      <c r="H11" s="2"/>
      <c r="I11" s="2"/>
      <c r="J11" s="13"/>
      <c r="K11" s="2"/>
      <c r="L11" s="12"/>
      <c r="M11" s="5"/>
      <c r="N11" s="2"/>
      <c r="O11" s="2"/>
      <c r="P11" s="12"/>
      <c r="Q11" s="5"/>
      <c r="R11" s="2"/>
      <c r="S11" s="2"/>
      <c r="T11" s="12"/>
      <c r="U11" s="5"/>
      <c r="V11" s="2"/>
    </row>
    <row r="12" spans="1:22" x14ac:dyDescent="0.25">
      <c r="A12" s="3"/>
      <c r="B12" s="10">
        <v>120</v>
      </c>
      <c r="C12" s="11">
        <v>252.2</v>
      </c>
      <c r="D12" s="11">
        <f t="shared" si="0"/>
        <v>39.722991689750685</v>
      </c>
      <c r="E12" s="6">
        <f t="shared" si="2"/>
        <v>0.55586334256694414</v>
      </c>
      <c r="F12" s="11">
        <f t="shared" si="1"/>
        <v>0.44645080946450794</v>
      </c>
      <c r="G12" s="2"/>
      <c r="H12" s="2"/>
      <c r="I12" s="2"/>
      <c r="J12" s="2"/>
      <c r="K12" s="2"/>
      <c r="L12" s="12"/>
      <c r="M12" s="5"/>
      <c r="N12" s="2"/>
      <c r="O12" s="2"/>
      <c r="P12" s="12"/>
      <c r="Q12" s="5"/>
      <c r="R12" s="2"/>
      <c r="S12" s="2"/>
      <c r="T12" s="12"/>
      <c r="U12" s="5"/>
      <c r="V12" s="2"/>
    </row>
    <row r="13" spans="1:22" x14ac:dyDescent="0.25">
      <c r="A13" s="3"/>
      <c r="B13" s="10">
        <v>180</v>
      </c>
      <c r="C13" s="11">
        <v>237.4</v>
      </c>
      <c r="D13" s="11">
        <f t="shared" si="0"/>
        <v>31.523545706371191</v>
      </c>
      <c r="E13" s="6">
        <f t="shared" si="2"/>
        <v>0.13665743305632491</v>
      </c>
      <c r="F13" s="11">
        <f t="shared" si="1"/>
        <v>0.35429638854296386</v>
      </c>
      <c r="G13" s="2"/>
      <c r="H13" s="2"/>
      <c r="I13" s="2"/>
      <c r="J13" s="2"/>
      <c r="K13" s="2"/>
      <c r="L13" s="12"/>
      <c r="M13" s="5"/>
      <c r="N13" s="2"/>
      <c r="O13" s="2"/>
      <c r="P13" s="12"/>
      <c r="Q13" s="5"/>
      <c r="R13" s="2"/>
      <c r="S13" s="2"/>
      <c r="T13" s="12"/>
      <c r="U13" s="5"/>
      <c r="V13" s="2"/>
    </row>
    <row r="14" spans="1:22" x14ac:dyDescent="0.25">
      <c r="A14" s="3"/>
      <c r="B14" s="10">
        <v>240</v>
      </c>
      <c r="C14" s="11">
        <v>230.6</v>
      </c>
      <c r="D14" s="11">
        <f t="shared" si="0"/>
        <v>27.75623268698061</v>
      </c>
      <c r="E14" s="6">
        <f t="shared" si="2"/>
        <v>6.2788550323176359E-2</v>
      </c>
      <c r="F14" s="11">
        <f t="shared" si="1"/>
        <v>0.31195516811955165</v>
      </c>
      <c r="G14" s="2"/>
      <c r="H14" s="2"/>
      <c r="I14" s="2"/>
      <c r="J14" s="2"/>
      <c r="K14" s="2"/>
      <c r="L14" s="12"/>
      <c r="M14" s="5"/>
      <c r="N14" s="2"/>
      <c r="O14" s="2"/>
      <c r="P14" s="12"/>
      <c r="Q14" s="5"/>
      <c r="R14" s="2"/>
      <c r="S14" s="2"/>
      <c r="T14" s="12"/>
      <c r="U14" s="5"/>
      <c r="V14" s="2"/>
    </row>
    <row r="15" spans="1:22" x14ac:dyDescent="0.25">
      <c r="A15" s="3"/>
      <c r="B15" s="7">
        <v>300</v>
      </c>
      <c r="C15" s="14">
        <v>227.2</v>
      </c>
      <c r="D15" s="11">
        <f t="shared" si="0"/>
        <v>25.87257617728531</v>
      </c>
      <c r="E15" s="6">
        <f t="shared" si="2"/>
        <v>3.1394275161588325E-2</v>
      </c>
      <c r="F15" s="11">
        <f t="shared" si="1"/>
        <v>0.29078455790784546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7" spans="2:9" x14ac:dyDescent="0.25">
      <c r="C17" s="18"/>
      <c r="D17" s="19"/>
    </row>
    <row r="18" spans="2:9" x14ac:dyDescent="0.25">
      <c r="B18" s="2"/>
      <c r="E18" s="17"/>
    </row>
    <row r="19" spans="2:9" x14ac:dyDescent="0.25">
      <c r="C19" s="2"/>
      <c r="D19" s="2"/>
      <c r="E19" s="2"/>
      <c r="F19" s="2"/>
      <c r="G19" s="2"/>
      <c r="H19" s="2"/>
      <c r="I19" s="2"/>
    </row>
    <row r="20" spans="2:9" x14ac:dyDescent="0.25">
      <c r="C20" s="2"/>
      <c r="D20" s="2"/>
      <c r="E20" s="2"/>
      <c r="F20" s="4"/>
      <c r="G20" s="4"/>
      <c r="H20" s="4"/>
      <c r="I20" s="4"/>
    </row>
    <row r="63" spans="2:2" x14ac:dyDescent="0.25">
      <c r="B63" s="1" t="s">
        <v>12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</dc:creator>
  <cp:lastModifiedBy>HUAWEI</cp:lastModifiedBy>
  <dcterms:created xsi:type="dcterms:W3CDTF">2023-09-07T04:04:43Z</dcterms:created>
  <dcterms:modified xsi:type="dcterms:W3CDTF">2023-10-05T04:05:12Z</dcterms:modified>
</cp:coreProperties>
</file>