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19\Desktop\"/>
    </mc:Choice>
  </mc:AlternateContent>
  <bookViews>
    <workbookView xWindow="0" yWindow="0" windowWidth="21570" windowHeight="81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8" i="1"/>
  <c r="F9" i="1"/>
  <c r="F10" i="1"/>
  <c r="F11" i="1"/>
  <c r="F12" i="1"/>
  <c r="F13" i="1"/>
  <c r="F14" i="1"/>
  <c r="F8" i="1"/>
  <c r="D9" i="1"/>
  <c r="D10" i="1"/>
  <c r="D11" i="1"/>
  <c r="D12" i="1"/>
  <c r="D13" i="1"/>
  <c r="D14" i="1"/>
  <c r="D8" i="1"/>
</calcChain>
</file>

<file path=xl/sharedStrings.xml><?xml version="1.0" encoding="utf-8"?>
<sst xmlns="http://schemas.openxmlformats.org/spreadsheetml/2006/main" count="9" uniqueCount="9">
  <si>
    <t>จากผลการทดลองตากแห้งกล้วย ซึ่ง d=55.5 g จงหา</t>
  </si>
  <si>
    <t>1-MCd, DR, MR</t>
  </si>
  <si>
    <t xml:space="preserve">2-เขียนกราฟของ MCd, DR, MR </t>
  </si>
  <si>
    <t>3-หาสมการเส้นแนวโน้มของ MR ที่เหมาะสมที่สุด</t>
  </si>
  <si>
    <t xml:space="preserve">เวลา </t>
  </si>
  <si>
    <t>น้ำหนัก</t>
  </si>
  <si>
    <t>MCd</t>
  </si>
  <si>
    <t>DR</t>
  </si>
  <si>
    <t>MR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</si>
</sst>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MCd </a:t>
            </a:r>
            <a:r>
              <a:rPr lang="th-TH"/>
              <a:t>เทียบกับเวลา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Sheet1!$D$7</c:f>
              <c:strCache>
                <c:ptCount val="1"/>
                <c:pt idx="0">
                  <c:v>MCd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Sheet1!$B$8:$B$14</c:f>
              <c:numCache>
                <c:formatCode>General</c:formatCode>
                <c:ptCount val="7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150</c:v>
                </c:pt>
                <c:pt idx="5">
                  <c:v>210</c:v>
                </c:pt>
                <c:pt idx="6">
                  <c:v>270</c:v>
                </c:pt>
              </c:numCache>
            </c:numRef>
          </c:xVal>
          <c:yVal>
            <c:numRef>
              <c:f>Sheet1!$D$8:$D$14</c:f>
              <c:numCache>
                <c:formatCode>0.0</c:formatCode>
                <c:ptCount val="7"/>
                <c:pt idx="0">
                  <c:v>514.5945945945947</c:v>
                </c:pt>
                <c:pt idx="1">
                  <c:v>430.45045045045043</c:v>
                </c:pt>
                <c:pt idx="2">
                  <c:v>432.43243243243245</c:v>
                </c:pt>
                <c:pt idx="3">
                  <c:v>433.51351351351354</c:v>
                </c:pt>
                <c:pt idx="4">
                  <c:v>410.2702702702702</c:v>
                </c:pt>
                <c:pt idx="5">
                  <c:v>388.46846846846847</c:v>
                </c:pt>
                <c:pt idx="6">
                  <c:v>381.26126126126132</c:v>
                </c:pt>
              </c:numCache>
            </c:numRef>
          </c:y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906733392"/>
        <c:axId val="906723600"/>
      </c:scatterChart>
      <c:valAx>
        <c:axId val="9067333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6723600"/>
        <c:crosses val="autoZero"/>
        <c:crossBetween val="midCat"/>
      </c:valAx>
      <c:valAx>
        <c:axId val="9067236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MCd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6733392"/>
        <c:crosses val="autoZero"/>
        <c:crossBetween val="midCat"/>
        <c:majorUnit val="1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4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MR </a:t>
            </a:r>
            <a:r>
              <a:rPr lang="th-TH"/>
              <a:t>เทียบกับเวลา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Sheet1!$F$7</c:f>
              <c:strCache>
                <c:ptCount val="1"/>
                <c:pt idx="0">
                  <c:v>MR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Sheet1!$B$8:$B$14</c:f>
              <c:numCache>
                <c:formatCode>General</c:formatCode>
                <c:ptCount val="7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150</c:v>
                </c:pt>
                <c:pt idx="5">
                  <c:v>210</c:v>
                </c:pt>
                <c:pt idx="6">
                  <c:v>270</c:v>
                </c:pt>
              </c:numCache>
            </c:numRef>
          </c:xVal>
          <c:yVal>
            <c:numRef>
              <c:f>Sheet1!$F$8:$F$14</c:f>
              <c:numCache>
                <c:formatCode>0.0</c:formatCode>
                <c:ptCount val="7"/>
                <c:pt idx="0">
                  <c:v>1</c:v>
                </c:pt>
                <c:pt idx="1">
                  <c:v>0.83648459383753482</c:v>
                </c:pt>
                <c:pt idx="2">
                  <c:v>0.84033613445378141</c:v>
                </c:pt>
                <c:pt idx="3">
                  <c:v>0.84243697478991586</c:v>
                </c:pt>
                <c:pt idx="4">
                  <c:v>0.79726890756302493</c:v>
                </c:pt>
                <c:pt idx="5">
                  <c:v>0.7549019607843136</c:v>
                </c:pt>
                <c:pt idx="6">
                  <c:v>0.7408963585434174</c:v>
                </c:pt>
              </c:numCache>
            </c:numRef>
          </c:y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903304560"/>
        <c:axId val="903306192"/>
      </c:scatterChart>
      <c:valAx>
        <c:axId val="9033045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3306192"/>
        <c:crosses val="autoZero"/>
        <c:crossBetween val="midCat"/>
      </c:valAx>
      <c:valAx>
        <c:axId val="90330619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3304560"/>
        <c:crosses val="autoZero"/>
        <c:crossBetween val="midCat"/>
      </c:valAx>
      <c:spPr>
        <a:solidFill>
          <a:schemeClr val="accent2">
            <a:lumMod val="20000"/>
            <a:lumOff val="80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accent2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bg1"/>
                </a:solidFill>
              </a:rPr>
              <a:t>MR</a:t>
            </a:r>
            <a:r>
              <a:rPr lang="th-TH">
                <a:solidFill>
                  <a:schemeClr val="bg1"/>
                </a:solidFill>
              </a:rPr>
              <a:t> เทียบกับเวลา</a:t>
            </a:r>
            <a:endParaRPr lang="en-US">
              <a:solidFill>
                <a:schemeClr val="bg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Sheet1!$F$7</c:f>
              <c:strCache>
                <c:ptCount val="1"/>
                <c:pt idx="0">
                  <c:v>MR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3.8296621855730696E-4"/>
                  <c:y val="0.1464333978513824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Sheet1!$B$8:$B$14</c:f>
              <c:numCache>
                <c:formatCode>General</c:formatCode>
                <c:ptCount val="7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150</c:v>
                </c:pt>
                <c:pt idx="5">
                  <c:v>210</c:v>
                </c:pt>
                <c:pt idx="6">
                  <c:v>270</c:v>
                </c:pt>
              </c:numCache>
            </c:numRef>
          </c:xVal>
          <c:yVal>
            <c:numRef>
              <c:f>Sheet1!$F$8:$F$14</c:f>
              <c:numCache>
                <c:formatCode>0.0</c:formatCode>
                <c:ptCount val="7"/>
                <c:pt idx="0">
                  <c:v>1</c:v>
                </c:pt>
                <c:pt idx="1">
                  <c:v>0.83648459383753482</c:v>
                </c:pt>
                <c:pt idx="2">
                  <c:v>0.84033613445378141</c:v>
                </c:pt>
                <c:pt idx="3">
                  <c:v>0.84243697478991586</c:v>
                </c:pt>
                <c:pt idx="4">
                  <c:v>0.79726890756302493</c:v>
                </c:pt>
                <c:pt idx="5">
                  <c:v>0.7549019607843136</c:v>
                </c:pt>
                <c:pt idx="6">
                  <c:v>0.7408963585434174</c:v>
                </c:pt>
              </c:numCache>
            </c:numRef>
          </c:yVal>
          <c:smooth val="1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906724144"/>
        <c:axId val="906723056"/>
      </c:scatterChart>
      <c:valAx>
        <c:axId val="9067241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6723056"/>
        <c:crosses val="autoZero"/>
        <c:crossBetween val="midCat"/>
      </c:valAx>
      <c:valAx>
        <c:axId val="90672305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67241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DR</a:t>
            </a:r>
            <a:r>
              <a:rPr lang="th-TH"/>
              <a:t> เทียบกับเวลา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195729440069991"/>
          <c:y val="0.17065383413996565"/>
          <c:w val="0.80245024059492565"/>
          <c:h val="0.67240008025973219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Sheet1!$E$7</c:f>
              <c:strCache>
                <c:ptCount val="1"/>
                <c:pt idx="0">
                  <c:v>DR</c:v>
                </c:pt>
              </c:strCache>
            </c:strRef>
          </c:tx>
          <c:spPr>
            <a:ln w="22225" cap="rnd">
              <a:solidFill>
                <a:schemeClr val="accent4">
                  <a:lumMod val="60000"/>
                  <a:lumOff val="40000"/>
                </a:schemeClr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Sheet1!$B$8:$B$14</c:f>
              <c:numCache>
                <c:formatCode>General</c:formatCode>
                <c:ptCount val="7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150</c:v>
                </c:pt>
                <c:pt idx="5">
                  <c:v>210</c:v>
                </c:pt>
                <c:pt idx="6">
                  <c:v>270</c:v>
                </c:pt>
              </c:numCache>
            </c:numRef>
          </c:xVal>
          <c:yVal>
            <c:numRef>
              <c:f>Sheet1!$E$8:$E$14</c:f>
              <c:numCache>
                <c:formatCode>0.0</c:formatCode>
                <c:ptCount val="7"/>
                <c:pt idx="0">
                  <c:v>2.8048048048048089</c:v>
                </c:pt>
                <c:pt idx="1">
                  <c:v>-6.6066066066067228E-2</c:v>
                </c:pt>
                <c:pt idx="2">
                  <c:v>-3.6036036036036494E-2</c:v>
                </c:pt>
                <c:pt idx="3">
                  <c:v>0.38738738738738904</c:v>
                </c:pt>
                <c:pt idx="4">
                  <c:v>0.36336336336336217</c:v>
                </c:pt>
                <c:pt idx="5">
                  <c:v>0.12012012012011913</c:v>
                </c:pt>
                <c:pt idx="6">
                  <c:v>-1.4120787454120789</c:v>
                </c:pt>
              </c:numCache>
            </c:numRef>
          </c:y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1013917184"/>
        <c:axId val="1013922624"/>
      </c:scatterChart>
      <c:valAx>
        <c:axId val="10139171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3922624"/>
        <c:crosses val="autoZero"/>
        <c:crossBetween val="midCat"/>
      </c:valAx>
      <c:valAx>
        <c:axId val="101392262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3917184"/>
        <c:crosses val="autoZero"/>
        <c:crossBetween val="midCat"/>
      </c:valAx>
      <c:spPr>
        <a:solidFill>
          <a:schemeClr val="bg2">
            <a:lumMod val="50000"/>
          </a:schemeClr>
        </a:solidFill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266701</xdr:colOff>
      <xdr:row>2</xdr:row>
      <xdr:rowOff>161926</xdr:rowOff>
    </xdr:from>
    <xdr:to>
      <xdr:col>13</xdr:col>
      <xdr:colOff>571501</xdr:colOff>
      <xdr:row>17</xdr:row>
      <xdr:rowOff>180976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428626</xdr:colOff>
      <xdr:row>2</xdr:row>
      <xdr:rowOff>123826</xdr:rowOff>
    </xdr:from>
    <xdr:to>
      <xdr:col>26</xdr:col>
      <xdr:colOff>314326</xdr:colOff>
      <xdr:row>17</xdr:row>
      <xdr:rowOff>114300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238125</xdr:colOff>
      <xdr:row>19</xdr:row>
      <xdr:rowOff>61912</xdr:rowOff>
    </xdr:from>
    <xdr:to>
      <xdr:col>14</xdr:col>
      <xdr:colOff>1</xdr:colOff>
      <xdr:row>33</xdr:row>
      <xdr:rowOff>38100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190500</xdr:colOff>
      <xdr:row>2</xdr:row>
      <xdr:rowOff>133350</xdr:rowOff>
    </xdr:from>
    <xdr:to>
      <xdr:col>20</xdr:col>
      <xdr:colOff>190500</xdr:colOff>
      <xdr:row>17</xdr:row>
      <xdr:rowOff>171449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4"/>
  <sheetViews>
    <sheetView tabSelected="1" workbookViewId="0">
      <selection activeCell="V27" sqref="V27"/>
    </sheetView>
  </sheetViews>
  <sheetFormatPr defaultRowHeight="15" x14ac:dyDescent="0.25"/>
  <sheetData>
    <row r="2" spans="2:6" x14ac:dyDescent="0.25">
      <c r="B2" s="1" t="s">
        <v>0</v>
      </c>
      <c r="C2" s="1"/>
      <c r="D2" s="1"/>
      <c r="E2" s="1"/>
      <c r="F2" s="1"/>
    </row>
    <row r="3" spans="2:6" x14ac:dyDescent="0.25">
      <c r="B3" s="2" t="s">
        <v>1</v>
      </c>
      <c r="C3" s="2"/>
      <c r="D3" s="2"/>
      <c r="E3" s="2"/>
      <c r="F3" s="2"/>
    </row>
    <row r="4" spans="2:6" x14ac:dyDescent="0.25">
      <c r="B4" s="2" t="s">
        <v>2</v>
      </c>
      <c r="C4" s="2"/>
      <c r="D4" s="2"/>
      <c r="E4" s="2"/>
      <c r="F4" s="2"/>
    </row>
    <row r="5" spans="2:6" x14ac:dyDescent="0.25">
      <c r="B5" s="2" t="s">
        <v>3</v>
      </c>
      <c r="C5" s="2"/>
      <c r="D5" s="2"/>
      <c r="E5" s="2"/>
      <c r="F5" s="2"/>
    </row>
    <row r="7" spans="2:6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</row>
    <row r="8" spans="2:6" x14ac:dyDescent="0.25">
      <c r="B8" s="3">
        <v>0</v>
      </c>
      <c r="C8" s="3">
        <v>341.1</v>
      </c>
      <c r="D8" s="4">
        <f>(C8-55.5)/55.5*100</f>
        <v>514.5945945945947</v>
      </c>
      <c r="E8" s="4">
        <f>(D8-D9)/(B9-B8)</f>
        <v>2.8048048048048089</v>
      </c>
      <c r="F8" s="4">
        <f>D8/$D$8</f>
        <v>1</v>
      </c>
    </row>
    <row r="9" spans="2:6" x14ac:dyDescent="0.25">
      <c r="B9" s="3">
        <v>30</v>
      </c>
      <c r="C9" s="3">
        <v>294.39999999999998</v>
      </c>
      <c r="D9" s="4">
        <f t="shared" ref="D9:D14" si="0">(C9-55.5)/55.5*100</f>
        <v>430.45045045045043</v>
      </c>
      <c r="E9" s="4">
        <f t="shared" ref="E9:E14" si="1">(D9-D10)/(B10-B9)</f>
        <v>-6.6066066066067228E-2</v>
      </c>
      <c r="F9" s="4">
        <f t="shared" ref="F9:F14" si="2">D9/$D$8</f>
        <v>0.83648459383753482</v>
      </c>
    </row>
    <row r="10" spans="2:6" x14ac:dyDescent="0.25">
      <c r="B10" s="3">
        <v>60</v>
      </c>
      <c r="C10" s="3">
        <v>295.5</v>
      </c>
      <c r="D10" s="4">
        <f t="shared" si="0"/>
        <v>432.43243243243245</v>
      </c>
      <c r="E10" s="4">
        <f t="shared" si="1"/>
        <v>-3.6036036036036494E-2</v>
      </c>
      <c r="F10" s="4">
        <f t="shared" si="2"/>
        <v>0.84033613445378141</v>
      </c>
    </row>
    <row r="11" spans="2:6" x14ac:dyDescent="0.25">
      <c r="B11" s="3">
        <v>90</v>
      </c>
      <c r="C11" s="3">
        <v>296.10000000000002</v>
      </c>
      <c r="D11" s="4">
        <f t="shared" si="0"/>
        <v>433.51351351351354</v>
      </c>
      <c r="E11" s="4">
        <f t="shared" si="1"/>
        <v>0.38738738738738904</v>
      </c>
      <c r="F11" s="4">
        <f t="shared" si="2"/>
        <v>0.84243697478991586</v>
      </c>
    </row>
    <row r="12" spans="2:6" x14ac:dyDescent="0.25">
      <c r="B12" s="3">
        <v>150</v>
      </c>
      <c r="C12" s="3">
        <v>283.2</v>
      </c>
      <c r="D12" s="4">
        <f t="shared" si="0"/>
        <v>410.2702702702702</v>
      </c>
      <c r="E12" s="4">
        <f t="shared" si="1"/>
        <v>0.36336336336336217</v>
      </c>
      <c r="F12" s="4">
        <f t="shared" si="2"/>
        <v>0.79726890756302493</v>
      </c>
    </row>
    <row r="13" spans="2:6" x14ac:dyDescent="0.25">
      <c r="B13" s="3">
        <v>210</v>
      </c>
      <c r="C13" s="3">
        <v>271.10000000000002</v>
      </c>
      <c r="D13" s="4">
        <f t="shared" si="0"/>
        <v>388.46846846846847</v>
      </c>
      <c r="E13" s="4">
        <f t="shared" si="1"/>
        <v>0.12012012012011913</v>
      </c>
      <c r="F13" s="4">
        <f t="shared" si="2"/>
        <v>0.7549019607843136</v>
      </c>
    </row>
    <row r="14" spans="2:6" x14ac:dyDescent="0.25">
      <c r="B14" s="3">
        <v>270</v>
      </c>
      <c r="C14" s="3">
        <v>267.10000000000002</v>
      </c>
      <c r="D14" s="4">
        <f t="shared" si="0"/>
        <v>381.26126126126132</v>
      </c>
      <c r="E14" s="4">
        <f t="shared" si="1"/>
        <v>-1.4120787454120789</v>
      </c>
      <c r="F14" s="4">
        <f t="shared" si="2"/>
        <v>0.7408963585434174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PC19</dc:creator>
  <cp:lastModifiedBy>PC19</cp:lastModifiedBy>
  <dcterms:created xsi:type="dcterms:W3CDTF">2023-10-05T03:03:19Z</dcterms:created>
  <dcterms:modified xsi:type="dcterms:W3CDTF">2023-10-05T04:06:44Z</dcterms:modified>
</cp:coreProperties>
</file>