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4\Desktop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9" i="1"/>
  <c r="E10" i="1"/>
  <c r="E11" i="1"/>
  <c r="E12" i="1"/>
  <c r="E13" i="1"/>
  <c r="E8" i="1"/>
  <c r="F9" i="1"/>
  <c r="F10" i="1"/>
  <c r="F11" i="1"/>
  <c r="F12" i="1"/>
  <c r="F13" i="1"/>
  <c r="F14" i="1"/>
  <c r="F8" i="1"/>
  <c r="D9" i="1"/>
  <c r="D10" i="1"/>
  <c r="D11" i="1"/>
  <c r="D12" i="1"/>
  <c r="D13" i="1"/>
  <c r="D14" i="1"/>
  <c r="D8" i="1"/>
</calcChain>
</file>

<file path=xl/sharedStrings.xml><?xml version="1.0" encoding="utf-8"?>
<sst xmlns="http://schemas.openxmlformats.org/spreadsheetml/2006/main" count="15" uniqueCount="15">
  <si>
    <t>จากผลการทดลองตากแห้งพริก ซึ่ง d = 24.4 g จงหา</t>
  </si>
  <si>
    <t>1-</t>
  </si>
  <si>
    <t xml:space="preserve">MCd, DR, MR </t>
  </si>
  <si>
    <t>2-</t>
  </si>
  <si>
    <t xml:space="preserve">เขียนกราฟของ MCd, DR, MR </t>
  </si>
  <si>
    <t>3-</t>
  </si>
  <si>
    <t>หาสมการเส้นแนวโน้มของ MR ที่เหมาะสมที่สุด</t>
  </si>
  <si>
    <t>เวลา</t>
  </si>
  <si>
    <t>น้ำหนัก</t>
  </si>
  <si>
    <t>MCd</t>
  </si>
  <si>
    <t>DR</t>
  </si>
  <si>
    <t>MR</t>
  </si>
  <si>
    <t xml:space="preserve">สมการเส้นแนวโน้มของ MR คือ </t>
  </si>
  <si>
    <t>y = -0.0004x + 0.9876</t>
  </si>
  <si>
    <t>R² = 0.9471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</si>
</sst>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1"/>
      <name val="Calibri"/>
      <family val="2"/>
    </font>
    <font>
      <sz val="9"/>
      <color rgb="FF59595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168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D3E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MR</a:t>
            </a:r>
            <a:r>
              <a:rPr lang="en-US" baseline="0"/>
              <a:t> </a:t>
            </a:r>
            <a:r>
              <a:rPr lang="th-TH" baseline="0"/>
              <a:t>เที่ยบกับเวลา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24180864197376"/>
          <c:y val="0.19798629337999413"/>
          <c:w val="0.73665660594364701"/>
          <c:h val="0.6173458005249343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604590688480289"/>
                  <c:y val="-0.447274187013778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</c:numCache>
            </c:numRef>
          </c:xVal>
          <c:yVal>
            <c:numRef>
              <c:f>Sheet1!$F$8:$F$14</c:f>
              <c:numCache>
                <c:formatCode>0.0</c:formatCode>
                <c:ptCount val="7"/>
                <c:pt idx="0">
                  <c:v>1</c:v>
                </c:pt>
                <c:pt idx="1">
                  <c:v>0.97945768282662271</c:v>
                </c:pt>
                <c:pt idx="2">
                  <c:v>0.95809367296631065</c:v>
                </c:pt>
                <c:pt idx="3">
                  <c:v>0.91783073130649129</c:v>
                </c:pt>
                <c:pt idx="4">
                  <c:v>0.89564502875924423</c:v>
                </c:pt>
                <c:pt idx="5">
                  <c:v>0.87838948233360725</c:v>
                </c:pt>
                <c:pt idx="6">
                  <c:v>0.86935086277732121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172960"/>
        <c:axId val="1186174048"/>
      </c:scatterChart>
      <c:valAx>
        <c:axId val="118617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174048"/>
        <c:crosses val="autoZero"/>
        <c:crossBetween val="midCat"/>
      </c:valAx>
      <c:valAx>
        <c:axId val="1186174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172960"/>
        <c:crosses val="autoZero"/>
        <c:crossBetween val="midCat"/>
      </c:valAx>
      <c:spPr>
        <a:solidFill>
          <a:srgbClr val="E9D3E3"/>
        </a:solidFill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plotVisOnly val="1"/>
    <c:dispBlanksAs val="gap"/>
    <c:showDLblsOverMax val="0"/>
  </c:chart>
  <c:spPr>
    <a:solidFill>
      <a:srgbClr val="E9D3E3"/>
    </a:solidFill>
    <a:ln w="9525" cap="flat" cmpd="sng" algn="ctr">
      <a:solidFill>
        <a:srgbClr val="E9D3E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MCd</a:t>
            </a:r>
            <a:r>
              <a:rPr lang="en-US" baseline="0"/>
              <a:t> </a:t>
            </a:r>
            <a:r>
              <a:rPr lang="th-TH" baseline="0"/>
              <a:t>เทียบกับเวลา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35397468543357"/>
          <c:y val="0.19515625208909632"/>
          <c:w val="0.76752892544671225"/>
          <c:h val="0.6154088446020873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</c:numCache>
            </c:numRef>
          </c:xVal>
          <c:yVal>
            <c:numRef>
              <c:f>Sheet1!$D$8:$D$14</c:f>
              <c:numCache>
                <c:formatCode>0.0</c:formatCode>
                <c:ptCount val="7"/>
                <c:pt idx="0">
                  <c:v>498.77049180327867</c:v>
                </c:pt>
                <c:pt idx="1">
                  <c:v>488.52459016393436</c:v>
                </c:pt>
                <c:pt idx="2">
                  <c:v>477.86885245901641</c:v>
                </c:pt>
                <c:pt idx="3">
                  <c:v>457.7868852459016</c:v>
                </c:pt>
                <c:pt idx="4">
                  <c:v>446.72131147540989</c:v>
                </c:pt>
                <c:pt idx="5">
                  <c:v>438.11475409836066</c:v>
                </c:pt>
                <c:pt idx="6">
                  <c:v>433.60655737704911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163712"/>
        <c:axId val="1186160448"/>
      </c:scatterChart>
      <c:valAx>
        <c:axId val="1186163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160448"/>
        <c:crosses val="autoZero"/>
        <c:crossBetween val="midCat"/>
      </c:valAx>
      <c:valAx>
        <c:axId val="1186160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MCd (%d.b.)</a:t>
                </a:r>
              </a:p>
            </c:rich>
          </c:tx>
          <c:layout>
            <c:manualLayout>
              <c:xMode val="edge"/>
              <c:yMode val="edge"/>
              <c:x val="6.494661797462521E-3"/>
              <c:y val="0.41497550156900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163712"/>
        <c:crosses val="autoZero"/>
        <c:crossBetween val="midCat"/>
      </c:valAx>
      <c:spPr>
        <a:solidFill>
          <a:srgbClr val="E9D3E3"/>
        </a:solidFill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E9D3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</a:t>
            </a:r>
            <a:r>
              <a:rPr lang="en-US" baseline="0"/>
              <a:t> </a:t>
            </a:r>
            <a:r>
              <a:rPr lang="th-TH" baseline="0"/>
              <a:t>เทียบกับเวลา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94774061864182"/>
          <c:y val="0.18839010020235392"/>
          <c:w val="0.77847528390249132"/>
          <c:h val="0.6667677191517212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</c:numCache>
            </c:numRef>
          </c:xVal>
          <c:yVal>
            <c:numRef>
              <c:f>Sheet1!$E$8:$E$13</c:f>
              <c:numCache>
                <c:formatCode>0.00</c:formatCode>
                <c:ptCount val="6"/>
                <c:pt idx="0">
                  <c:v>0.34153005464481034</c:v>
                </c:pt>
                <c:pt idx="1">
                  <c:v>0.35519125683059843</c:v>
                </c:pt>
                <c:pt idx="2">
                  <c:v>0.3346994535519135</c:v>
                </c:pt>
                <c:pt idx="3">
                  <c:v>0.18442622950819518</c:v>
                </c:pt>
                <c:pt idx="4">
                  <c:v>0.14344262295082047</c:v>
                </c:pt>
                <c:pt idx="5">
                  <c:v>7.5136612021859145E-2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433760"/>
        <c:axId val="1243441920"/>
      </c:scatterChart>
      <c:valAx>
        <c:axId val="124343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518379823068148"/>
              <c:y val="0.923190073032170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3441920"/>
        <c:crosses val="autoZero"/>
        <c:crossBetween val="midCat"/>
      </c:valAx>
      <c:valAx>
        <c:axId val="1243441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3433760"/>
        <c:crosses val="autoZero"/>
        <c:crossBetween val="midCat"/>
      </c:valAx>
      <c:spPr>
        <a:solidFill>
          <a:srgbClr val="E9D3E3"/>
        </a:solidFill>
        <a:ln>
          <a:solidFill>
            <a:srgbClr val="E9D3E3"/>
          </a:solidFill>
        </a:ln>
        <a:effectLst/>
      </c:spPr>
    </c:plotArea>
    <c:plotVisOnly val="1"/>
    <c:dispBlanksAs val="gap"/>
    <c:showDLblsOverMax val="0"/>
  </c:chart>
  <c:spPr>
    <a:solidFill>
      <a:srgbClr val="E9D3E3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MR</a:t>
            </a:r>
            <a:r>
              <a:rPr lang="en-US" baseline="0"/>
              <a:t> </a:t>
            </a:r>
            <a:r>
              <a:rPr lang="th-TH" baseline="0"/>
              <a:t>เที่ยบกับเวลา</a:t>
            </a:r>
            <a:endParaRPr lang="en-US"/>
          </a:p>
        </c:rich>
      </c:tx>
      <c:layout>
        <c:manualLayout>
          <c:xMode val="edge"/>
          <c:yMode val="edge"/>
          <c:x val="0.3228619379114069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24180864197376"/>
          <c:y val="0.19798629337999413"/>
          <c:w val="0.73665660594364701"/>
          <c:h val="0.6173458005249343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</c:numCache>
            </c:numRef>
          </c:xVal>
          <c:yVal>
            <c:numRef>
              <c:f>Sheet1!$F$8:$F$14</c:f>
              <c:numCache>
                <c:formatCode>0.0</c:formatCode>
                <c:ptCount val="7"/>
                <c:pt idx="0">
                  <c:v>1</c:v>
                </c:pt>
                <c:pt idx="1">
                  <c:v>0.97945768282662271</c:v>
                </c:pt>
                <c:pt idx="2">
                  <c:v>0.95809367296631065</c:v>
                </c:pt>
                <c:pt idx="3">
                  <c:v>0.91783073130649129</c:v>
                </c:pt>
                <c:pt idx="4">
                  <c:v>0.89564502875924423</c:v>
                </c:pt>
                <c:pt idx="5">
                  <c:v>0.87838948233360725</c:v>
                </c:pt>
                <c:pt idx="6">
                  <c:v>0.86935086277732121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442464"/>
        <c:axId val="1243447904"/>
      </c:scatterChart>
      <c:valAx>
        <c:axId val="124344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3447904"/>
        <c:crosses val="autoZero"/>
        <c:crossBetween val="midCat"/>
      </c:valAx>
      <c:valAx>
        <c:axId val="1243447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3442464"/>
        <c:crosses val="autoZero"/>
        <c:crossBetween val="midCat"/>
      </c:valAx>
      <c:spPr>
        <a:solidFill>
          <a:srgbClr val="E9D3E3"/>
        </a:solidFill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plotVisOnly val="1"/>
    <c:dispBlanksAs val="gap"/>
    <c:showDLblsOverMax val="0"/>
  </c:chart>
  <c:spPr>
    <a:solidFill>
      <a:srgbClr val="E9D3E3"/>
    </a:solidFill>
    <a:ln w="9525" cap="flat" cmpd="sng" algn="ctr">
      <a:solidFill>
        <a:srgbClr val="E9D3E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26117</xdr:colOff>
      <xdr:row>19</xdr:row>
      <xdr:rowOff>191574</xdr:rowOff>
    </xdr:from>
    <xdr:to>
      <xdr:col>19</xdr:col>
      <xdr:colOff>53770</xdr:colOff>
      <xdr:row>34</xdr:row>
      <xdr:rowOff>54230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606064</xdr:colOff>
      <xdr:row>3</xdr:row>
      <xdr:rowOff>184354</xdr:rowOff>
    </xdr:from>
    <xdr:to>
      <xdr:col>12</xdr:col>
      <xdr:colOff>368709</xdr:colOff>
      <xdr:row>18</xdr:row>
      <xdr:rowOff>145948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606066</xdr:colOff>
      <xdr:row>19</xdr:row>
      <xdr:rowOff>176672</xdr:rowOff>
    </xdr:from>
    <xdr:to>
      <xdr:col>12</xdr:col>
      <xdr:colOff>414800</xdr:colOff>
      <xdr:row>34</xdr:row>
      <xdr:rowOff>107539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7681</xdr:colOff>
      <xdr:row>4</xdr:row>
      <xdr:rowOff>15362</xdr:rowOff>
    </xdr:from>
    <xdr:to>
      <xdr:col>19</xdr:col>
      <xdr:colOff>35334</xdr:colOff>
      <xdr:row>18</xdr:row>
      <xdr:rowOff>70054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zoomScale="96" zoomScaleNormal="96" workbookViewId="0">
      <selection activeCell="U18" sqref="U18"/>
    </sheetView>
  </sheetViews>
  <sheetFormatPr defaultRowHeight="15" x14ac:dyDescent="0.25"/>
  <cols>
    <col min="4" max="4" width="10.85546875" customWidth="1"/>
    <col min="5" max="5" width="14.28515625" customWidth="1"/>
  </cols>
  <sheetData>
    <row r="2" spans="2:8" x14ac:dyDescent="0.25">
      <c r="B2" s="2" t="s">
        <v>0</v>
      </c>
      <c r="C2" s="3"/>
      <c r="D2" s="3"/>
      <c r="E2" s="3"/>
      <c r="F2" s="3"/>
    </row>
    <row r="3" spans="2:8" x14ac:dyDescent="0.25">
      <c r="B3" s="4" t="s">
        <v>1</v>
      </c>
      <c r="C3" s="5" t="s">
        <v>2</v>
      </c>
      <c r="D3" s="3"/>
      <c r="E3" s="3"/>
      <c r="F3" s="3"/>
    </row>
    <row r="4" spans="2:8" x14ac:dyDescent="0.25">
      <c r="B4" s="4" t="s">
        <v>3</v>
      </c>
      <c r="C4" s="5" t="s">
        <v>4</v>
      </c>
      <c r="D4" s="3"/>
      <c r="E4" s="3"/>
      <c r="F4" s="3"/>
    </row>
    <row r="5" spans="2:8" x14ac:dyDescent="0.25">
      <c r="B5" s="4" t="s">
        <v>5</v>
      </c>
      <c r="C5" s="5" t="s">
        <v>6</v>
      </c>
      <c r="D5" s="3"/>
      <c r="E5" s="3"/>
      <c r="F5" s="3"/>
    </row>
    <row r="6" spans="2:8" x14ac:dyDescent="0.25">
      <c r="B6" s="1"/>
      <c r="C6" s="3"/>
      <c r="D6" s="3"/>
      <c r="E6" s="3"/>
      <c r="F6" s="3"/>
    </row>
    <row r="7" spans="2:8" x14ac:dyDescent="0.25"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H7" s="10"/>
    </row>
    <row r="8" spans="2:8" x14ac:dyDescent="0.25">
      <c r="B8" s="7">
        <v>0</v>
      </c>
      <c r="C8" s="8">
        <v>146.1</v>
      </c>
      <c r="D8" s="8">
        <f>(C8-24.4)/24.4*100</f>
        <v>498.77049180327867</v>
      </c>
      <c r="E8" s="9">
        <f>(D8-D9)/(B9-B8)</f>
        <v>0.34153005464481034</v>
      </c>
      <c r="F8" s="8">
        <f>D8/$D$8</f>
        <v>1</v>
      </c>
    </row>
    <row r="9" spans="2:8" x14ac:dyDescent="0.25">
      <c r="B9" s="7">
        <v>30</v>
      </c>
      <c r="C9" s="8">
        <v>143.6</v>
      </c>
      <c r="D9" s="8">
        <f t="shared" ref="D9:D14" si="0">(C9-24.4)/24.4*100</f>
        <v>488.52459016393436</v>
      </c>
      <c r="E9" s="9">
        <f t="shared" ref="E9:E14" si="1">(D9-D10)/(B10-B9)</f>
        <v>0.35519125683059843</v>
      </c>
      <c r="F9" s="8">
        <f t="shared" ref="F9:F14" si="2">D9/$D$8</f>
        <v>0.97945768282662271</v>
      </c>
    </row>
    <row r="10" spans="2:8" x14ac:dyDescent="0.25">
      <c r="B10" s="7">
        <v>60</v>
      </c>
      <c r="C10" s="8">
        <v>141</v>
      </c>
      <c r="D10" s="8">
        <f t="shared" si="0"/>
        <v>477.86885245901641</v>
      </c>
      <c r="E10" s="9">
        <f t="shared" si="1"/>
        <v>0.3346994535519135</v>
      </c>
      <c r="F10" s="8">
        <f t="shared" si="2"/>
        <v>0.95809367296631065</v>
      </c>
    </row>
    <row r="11" spans="2:8" x14ac:dyDescent="0.25">
      <c r="B11" s="7">
        <v>120</v>
      </c>
      <c r="C11" s="8">
        <v>136.1</v>
      </c>
      <c r="D11" s="8">
        <f t="shared" si="0"/>
        <v>457.7868852459016</v>
      </c>
      <c r="E11" s="9">
        <f t="shared" si="1"/>
        <v>0.18442622950819518</v>
      </c>
      <c r="F11" s="8">
        <f t="shared" si="2"/>
        <v>0.91783073130649129</v>
      </c>
    </row>
    <row r="12" spans="2:8" x14ac:dyDescent="0.25">
      <c r="B12" s="7">
        <v>180</v>
      </c>
      <c r="C12" s="8">
        <v>133.4</v>
      </c>
      <c r="D12" s="8">
        <f t="shared" si="0"/>
        <v>446.72131147540989</v>
      </c>
      <c r="E12" s="9">
        <f t="shared" si="1"/>
        <v>0.14344262295082047</v>
      </c>
      <c r="F12" s="8">
        <f t="shared" si="2"/>
        <v>0.89564502875924423</v>
      </c>
    </row>
    <row r="13" spans="2:8" x14ac:dyDescent="0.25">
      <c r="B13" s="7">
        <v>240</v>
      </c>
      <c r="C13" s="8">
        <v>131.30000000000001</v>
      </c>
      <c r="D13" s="8">
        <f t="shared" si="0"/>
        <v>438.11475409836066</v>
      </c>
      <c r="E13" s="9">
        <f t="shared" si="1"/>
        <v>7.5136612021859145E-2</v>
      </c>
      <c r="F13" s="8">
        <f t="shared" si="2"/>
        <v>0.87838948233360725</v>
      </c>
    </row>
    <row r="14" spans="2:8" x14ac:dyDescent="0.25">
      <c r="B14" s="7">
        <v>300</v>
      </c>
      <c r="C14" s="8">
        <v>130.19999999999999</v>
      </c>
      <c r="D14" s="8">
        <f t="shared" si="0"/>
        <v>433.60655737704911</v>
      </c>
      <c r="E14" s="9">
        <f>-B16</f>
        <v>0</v>
      </c>
      <c r="F14" s="8">
        <f t="shared" si="2"/>
        <v>0.86935086277732121</v>
      </c>
    </row>
    <row r="18" spans="2:5" x14ac:dyDescent="0.25">
      <c r="B18" t="s">
        <v>12</v>
      </c>
      <c r="E18" s="11" t="s">
        <v>13</v>
      </c>
    </row>
    <row r="19" spans="2:5" x14ac:dyDescent="0.25">
      <c r="E19" s="11" t="s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PC14</dc:creator>
  <cp:lastModifiedBy>PC14</cp:lastModifiedBy>
  <dcterms:created xsi:type="dcterms:W3CDTF">2023-10-05T03:10:52Z</dcterms:created>
  <dcterms:modified xsi:type="dcterms:W3CDTF">2023-10-05T04:10:22Z</dcterms:modified>
</cp:coreProperties>
</file>