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b3b673979bf429df/เดสก์ท็อป/"/>
    </mc:Choice>
  </mc:AlternateContent>
  <xr:revisionPtr revIDLastSave="0" documentId="8_{E23C1229-30E1-487A-8D3B-35A650E526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10" i="1" s="1"/>
  <c r="D10" i="1"/>
  <c r="E11" i="1" s="1"/>
  <c r="D11" i="1"/>
  <c r="F11" i="1" s="1"/>
  <c r="D12" i="1"/>
  <c r="E13" i="1" s="1"/>
  <c r="D13" i="1"/>
  <c r="E14" i="1" s="1"/>
  <c r="D14" i="1"/>
  <c r="D8" i="1"/>
  <c r="F8" i="1" s="1"/>
  <c r="E12" i="1" l="1"/>
  <c r="F14" i="1"/>
  <c r="F10" i="1"/>
  <c r="F13" i="1"/>
  <c r="F9" i="1"/>
  <c r="F12" i="1"/>
  <c r="E9" i="1"/>
</calcChain>
</file>

<file path=xl/sharedStrings.xml><?xml version="1.0" encoding="utf-8"?>
<sst xmlns="http://schemas.openxmlformats.org/spreadsheetml/2006/main" count="13" uniqueCount="13">
  <si>
    <t>เวลา</t>
  </si>
  <si>
    <t>น้ำหนัก</t>
  </si>
  <si>
    <t>MR</t>
  </si>
  <si>
    <t>MCd</t>
  </si>
  <si>
    <t>DR</t>
  </si>
  <si>
    <t>1-</t>
  </si>
  <si>
    <t xml:space="preserve">MCd, DR, MR </t>
  </si>
  <si>
    <t>2-</t>
  </si>
  <si>
    <t xml:space="preserve">เขียนกราฟของ MCd, DR, MR </t>
  </si>
  <si>
    <t>3-</t>
  </si>
  <si>
    <t>หาสมการเส้นแนวโน้มของ MR ที่เหมาะสมที่สุด</t>
  </si>
  <si>
    <t>จากผลการทดลองตากแห้งกล้วย ซึ่ง d = 55.5 g จงหา</t>
  </si>
  <si>
    <t>สมการเส้นแนวโน้มของ MR  y= -0.0007x + 0.9157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</si>
</sst>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6" x14ac:knownFonts="1">
    <font>
      <sz val="11"/>
      <color theme="1"/>
      <name val="Tahoma"/>
      <family val="2"/>
      <scheme val="minor"/>
    </font>
    <font>
      <sz val="11"/>
      <color rgb="FFC00000"/>
      <name val="Tahoma"/>
      <family val="2"/>
      <scheme val="minor"/>
    </font>
    <font>
      <b/>
      <sz val="11"/>
      <color rgb="FFC00000"/>
      <name val="Tahoma"/>
      <family val="2"/>
      <scheme val="minor"/>
    </font>
    <font>
      <sz val="11"/>
      <color theme="5" tint="-0.249977111117893"/>
      <name val="Tahoma"/>
      <family val="2"/>
      <scheme val="minor"/>
    </font>
    <font>
      <sz val="11"/>
      <color rgb="FF002060"/>
      <name val="Tahoma"/>
      <family val="2"/>
      <scheme val="minor"/>
    </font>
    <font>
      <sz val="11"/>
      <color rgb="FF00B05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8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87" fontId="0" fillId="0" borderId="0" xfId="0" applyNumberFormat="1" applyAlignment="1">
      <alignment horizontal="center"/>
    </xf>
    <xf numFmtId="187" fontId="2" fillId="0" borderId="0" xfId="0" applyNumberFormat="1" applyFont="1" applyAlignment="1">
      <alignment horizontal="center" vertical="center"/>
    </xf>
    <xf numFmtId="187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187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7" fontId="0" fillId="0" borderId="0" xfId="0" applyNumberForma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0066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เปอร์เซ็น</a:t>
            </a:r>
            <a:r>
              <a:rPr lang="en-US"/>
              <a:t> MCd </a:t>
            </a:r>
            <a:r>
              <a:rPr lang="th-TH"/>
              <a:t>เทียบกับ เวลา</a:t>
            </a:r>
          </a:p>
          <a:p>
            <a:pPr>
              <a:defRPr/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0898359580052494"/>
          <c:y val="0.25305555555555553"/>
          <c:w val="0.8470164041994751"/>
          <c:h val="0.59640790489424111"/>
        </c:manualLayout>
      </c:layout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0639610673665792"/>
                  <c:y val="-0.33069043452901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</c:trendlineLbl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Sheet1!$D$8:$D$14</c:f>
              <c:numCache>
                <c:formatCode>0.0</c:formatCode>
                <c:ptCount val="7"/>
                <c:pt idx="0">
                  <c:v>514.5945945945947</c:v>
                </c:pt>
                <c:pt idx="1">
                  <c:v>430.45045045045043</c:v>
                </c:pt>
                <c:pt idx="2">
                  <c:v>432.43243243243245</c:v>
                </c:pt>
                <c:pt idx="3">
                  <c:v>433.51351351351354</c:v>
                </c:pt>
                <c:pt idx="4">
                  <c:v>410.2702702702702</c:v>
                </c:pt>
                <c:pt idx="5">
                  <c:v>388.46846846846847</c:v>
                </c:pt>
                <c:pt idx="6">
                  <c:v>381.26126126126132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83-46BB-871C-477ED7F2D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697199"/>
        <c:axId val="1942297295"/>
      </c:scatterChart>
      <c:valAx>
        <c:axId val="20496971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942297295"/>
        <c:crosses val="autoZero"/>
        <c:crossBetween val="midCat"/>
      </c:valAx>
      <c:valAx>
        <c:axId val="19422972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MCd</a:t>
                </a:r>
              </a:p>
              <a:p>
                <a:pPr>
                  <a:defRPr/>
                </a:pPr>
                <a:endParaRPr lang="th-T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49697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prstDash val="sysDot"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เปอร์เซ็น</a:t>
            </a:r>
            <a:r>
              <a:rPr lang="en-US" baseline="0"/>
              <a:t> DR </a:t>
            </a:r>
            <a:r>
              <a:rPr lang="th-TH" baseline="0"/>
              <a:t>เทียบกับ เวลา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634619163934717"/>
          <c:y val="0.16059346361756796"/>
          <c:w val="0.84662780949095551"/>
          <c:h val="0.74033299972704936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y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2A-484F-97E6-C133C242B77C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yVal>
            <c:numRef>
              <c:f>Sheet1!$E$9:$E$14</c:f>
              <c:numCache>
                <c:formatCode>0.00</c:formatCode>
                <c:ptCount val="6"/>
                <c:pt idx="0">
                  <c:v>2.8048048048048089</c:v>
                </c:pt>
                <c:pt idx="1">
                  <c:v>-6.6066066066067228E-2</c:v>
                </c:pt>
                <c:pt idx="2">
                  <c:v>-3.6036036036036494E-2</c:v>
                </c:pt>
                <c:pt idx="3">
                  <c:v>0.38738738738738904</c:v>
                </c:pt>
                <c:pt idx="4">
                  <c:v>0.36336336336336217</c:v>
                </c:pt>
                <c:pt idx="5">
                  <c:v>0.12012012012011913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2A-484F-97E6-C133C242B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021423"/>
        <c:axId val="1462004943"/>
      </c:scatterChart>
      <c:valAx>
        <c:axId val="20580214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62004943"/>
        <c:crosses val="autoZero"/>
        <c:crossBetween val="midCat"/>
      </c:valAx>
      <c:valAx>
        <c:axId val="1462004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DR</a:t>
                </a:r>
                <a:endParaRPr lang="th-T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58021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tx2">
          <a:lumMod val="40000"/>
          <a:lumOff val="60000"/>
          <a:alpha val="93000"/>
        </a:schemeClr>
      </a:solidFill>
    </a:ln>
    <a:effectLst>
      <a:outerShdw blurRad="50800" dist="50800" dir="5400000" algn="ctr" rotWithShape="0">
        <a:srgbClr val="000000"/>
      </a:outerShdw>
    </a:effectLst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เปอร์เซ็น</a:t>
            </a:r>
            <a:r>
              <a:rPr lang="th-TH" baseline="0"/>
              <a:t> </a:t>
            </a:r>
            <a:r>
              <a:rPr lang="en-US" baseline="0"/>
              <a:t>MR </a:t>
            </a:r>
            <a:r>
              <a:rPr lang="th-TH" baseline="0"/>
              <a:t>เทียบกับ เวลา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061053514545877"/>
          <c:y val="0.14242019418587537"/>
          <c:w val="0.86066907261592296"/>
          <c:h val="0.6744530898134774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Sheet1!$F$8:$F$14</c:f>
              <c:numCache>
                <c:formatCode>0.00</c:formatCode>
                <c:ptCount val="7"/>
                <c:pt idx="0">
                  <c:v>1</c:v>
                </c:pt>
                <c:pt idx="1">
                  <c:v>0.83648459383753482</c:v>
                </c:pt>
                <c:pt idx="2">
                  <c:v>0.84033613445378141</c:v>
                </c:pt>
                <c:pt idx="3">
                  <c:v>0.84243697478991586</c:v>
                </c:pt>
                <c:pt idx="4">
                  <c:v>0.79726890756302493</c:v>
                </c:pt>
                <c:pt idx="5">
                  <c:v>0.7549019607843136</c:v>
                </c:pt>
                <c:pt idx="6">
                  <c:v>0.7408963585434174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C6-4963-9DDD-A8089D277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026527"/>
        <c:axId val="1462018863"/>
      </c:scatterChart>
      <c:valAx>
        <c:axId val="20610265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62018863"/>
        <c:crosses val="autoZero"/>
        <c:crossBetween val="midCat"/>
      </c:valAx>
      <c:valAx>
        <c:axId val="146201886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MR</a:t>
                </a:r>
                <a:endParaRPr lang="th-T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61026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h-TH"/>
              <a:t>เปอร์เซ็น</a:t>
            </a:r>
            <a:r>
              <a:rPr lang="th-TH" baseline="0"/>
              <a:t> </a:t>
            </a:r>
            <a:r>
              <a:rPr lang="en-US" baseline="0"/>
              <a:t>MR </a:t>
            </a:r>
            <a:r>
              <a:rPr lang="th-TH" baseline="0"/>
              <a:t>เทียบกับ เวลา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0610537533215235"/>
          <c:y val="0.1899939877394837"/>
          <c:w val="0.86066907261592296"/>
          <c:h val="0.6744530898134774"/>
        </c:manualLayout>
      </c:layout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3.3643303747170554E-2"/>
                  <c:y val="-0.200126800634565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</c:trendlineLbl>
          </c:trendline>
          <c:xVal>
            <c:numRef>
              <c:f>Sheet1!$B$8:$B$14</c:f>
              <c:numCache>
                <c:formatCode>General</c:formatCode>
                <c:ptCount val="7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150</c:v>
                </c:pt>
                <c:pt idx="5">
                  <c:v>210</c:v>
                </c:pt>
                <c:pt idx="6">
                  <c:v>270</c:v>
                </c:pt>
              </c:numCache>
            </c:numRef>
          </c:xVal>
          <c:yVal>
            <c:numRef>
              <c:f>Sheet1!$F$8:$F$14</c:f>
              <c:numCache>
                <c:formatCode>0.00</c:formatCode>
                <c:ptCount val="7"/>
                <c:pt idx="0">
                  <c:v>1</c:v>
                </c:pt>
                <c:pt idx="1">
                  <c:v>0.83648459383753482</c:v>
                </c:pt>
                <c:pt idx="2">
                  <c:v>0.84033613445378141</c:v>
                </c:pt>
                <c:pt idx="3">
                  <c:v>0.84243697478991586</c:v>
                </c:pt>
                <c:pt idx="4">
                  <c:v>0.79726890756302493</c:v>
                </c:pt>
                <c:pt idx="5">
                  <c:v>0.7549019607843136</c:v>
                </c:pt>
                <c:pt idx="6">
                  <c:v>0.7408963585434174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15-4216-816F-D97221DA7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026527"/>
        <c:axId val="1462018863"/>
      </c:scatterChart>
      <c:valAx>
        <c:axId val="20610265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เวลา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462018863"/>
        <c:crosses val="autoZero"/>
        <c:crossBetween val="midCat"/>
      </c:valAx>
      <c:valAx>
        <c:axId val="146201886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/>
                  <a:t>เปอร์เซ็น</a:t>
                </a:r>
                <a:r>
                  <a:rPr lang="th-TH" baseline="0"/>
                  <a:t> </a:t>
                </a:r>
                <a:r>
                  <a:rPr lang="en-US" baseline="0"/>
                  <a:t>MR</a:t>
                </a:r>
                <a:endParaRPr lang="th-T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61026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191862</xdr:colOff>
      <xdr:row>17</xdr:row>
      <xdr:rowOff>122465</xdr:rowOff>
    </xdr:from>
    <xdr:to>
      <xdr:col>5</xdr:col>
      <xdr:colOff>34018</xdr:colOff>
      <xdr:row>35</xdr:row>
      <xdr:rowOff>62630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11830BE6-E540-2248-1B89-BCE95EFCC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20876</xdr:colOff>
      <xdr:row>37</xdr:row>
      <xdr:rowOff>62629</xdr:rowOff>
    </xdr:from>
    <xdr:to>
      <xdr:col>5</xdr:col>
      <xdr:colOff>31315</xdr:colOff>
      <xdr:row>53</xdr:row>
      <xdr:rowOff>128803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25746BAD-7876-8ED0-28F1-15ED2D0ABF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1021162</xdr:colOff>
      <xdr:row>16</xdr:row>
      <xdr:rowOff>168736</xdr:rowOff>
    </xdr:from>
    <xdr:to>
      <xdr:col>10</xdr:col>
      <xdr:colOff>692290</xdr:colOff>
      <xdr:row>35</xdr:row>
      <xdr:rowOff>10666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BB7058FD-7A2B-1159-AE1A-7325F636C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1020536</xdr:colOff>
      <xdr:row>37</xdr:row>
      <xdr:rowOff>170088</xdr:rowOff>
    </xdr:from>
    <xdr:to>
      <xdr:col>10</xdr:col>
      <xdr:colOff>691664</xdr:colOff>
      <xdr:row>56</xdr:row>
      <xdr:rowOff>12578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475D4931-A420-49EF-BAE4-E348C33A1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zoomScale="73" zoomScaleNormal="73" workbookViewId="0">
      <selection activeCell="L44" sqref="L44"/>
    </sheetView>
  </sheetViews>
  <sheetFormatPr defaultRowHeight="13.8" x14ac:dyDescent="0.25"/>
  <cols>
    <col min="3" max="5" width="14.8984375" customWidth="1"/>
    <col min="6" max="6" width="14" customWidth="1"/>
    <col min="7" max="7" width="14.296875" customWidth="1"/>
    <col min="8" max="9" width="11.69921875" customWidth="1"/>
    <col min="10" max="10" width="20.8984375" customWidth="1"/>
    <col min="11" max="11" width="17" customWidth="1"/>
    <col min="12" max="12" width="11.296875" customWidth="1"/>
    <col min="13" max="13" width="7.69921875" customWidth="1"/>
    <col min="14" max="14" width="15" customWidth="1"/>
    <col min="15" max="15" width="15.296875" customWidth="1"/>
    <col min="16" max="16" width="11.296875" customWidth="1"/>
    <col min="17" max="17" width="7.69921875" customWidth="1"/>
    <col min="18" max="18" width="12.296875" customWidth="1"/>
    <col min="19" max="21" width="11.8984375" customWidth="1"/>
    <col min="22" max="22" width="13.69921875" customWidth="1"/>
  </cols>
  <sheetData>
    <row r="1" spans="1:22" x14ac:dyDescent="0.25">
      <c r="C1" s="4"/>
      <c r="D1" s="4"/>
      <c r="E1" s="4"/>
      <c r="F1" s="4"/>
      <c r="G1" s="4"/>
      <c r="H1" s="4"/>
      <c r="I1" s="4"/>
      <c r="J1" s="4"/>
    </row>
    <row r="2" spans="1:22" x14ac:dyDescent="0.25">
      <c r="B2" s="14" t="s">
        <v>11</v>
      </c>
      <c r="C2" s="4"/>
      <c r="D2" s="4"/>
      <c r="E2" s="4"/>
      <c r="F2" s="4"/>
      <c r="G2" s="4"/>
      <c r="H2" s="4"/>
      <c r="I2" s="4"/>
      <c r="J2" s="4"/>
    </row>
    <row r="3" spans="1:22" x14ac:dyDescent="0.25">
      <c r="B3" s="16" t="s">
        <v>5</v>
      </c>
      <c r="C3" s="17" t="s">
        <v>6</v>
      </c>
      <c r="D3" s="4"/>
      <c r="E3" s="4"/>
      <c r="F3" s="4"/>
      <c r="G3" s="4"/>
      <c r="H3" s="4"/>
      <c r="I3" s="4"/>
      <c r="J3" s="4"/>
    </row>
    <row r="4" spans="1:22" x14ac:dyDescent="0.25">
      <c r="B4" s="16" t="s">
        <v>7</v>
      </c>
      <c r="C4" s="17" t="s">
        <v>8</v>
      </c>
      <c r="D4" s="4"/>
      <c r="E4" s="4"/>
      <c r="F4" s="4"/>
      <c r="G4" s="4"/>
      <c r="H4" s="4"/>
      <c r="I4" s="4"/>
      <c r="J4" s="4"/>
    </row>
    <row r="5" spans="1:22" x14ac:dyDescent="0.25">
      <c r="B5" s="16" t="s">
        <v>9</v>
      </c>
      <c r="C5" s="17" t="s">
        <v>10</v>
      </c>
      <c r="D5" s="4"/>
      <c r="E5" s="4"/>
      <c r="F5" s="4"/>
      <c r="G5" s="4"/>
      <c r="H5" s="4"/>
      <c r="I5" s="4"/>
      <c r="J5" s="4"/>
    </row>
    <row r="6" spans="1:22" x14ac:dyDescent="0.25">
      <c r="C6" s="4"/>
      <c r="D6" s="4"/>
      <c r="E6" s="4"/>
      <c r="F6" s="4"/>
      <c r="G6" s="4"/>
      <c r="H6" s="4"/>
      <c r="I6" s="4"/>
      <c r="J6" s="4"/>
    </row>
    <row r="7" spans="1:22" x14ac:dyDescent="0.25">
      <c r="A7" s="1"/>
      <c r="B7" s="15" t="s">
        <v>0</v>
      </c>
      <c r="C7" s="15" t="s">
        <v>1</v>
      </c>
      <c r="D7" s="15" t="s">
        <v>3</v>
      </c>
      <c r="E7" s="15" t="s">
        <v>4</v>
      </c>
      <c r="F7" s="22" t="s">
        <v>2</v>
      </c>
      <c r="G7" s="2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2" x14ac:dyDescent="0.25">
      <c r="A8" s="1"/>
      <c r="B8" s="11">
        <v>0</v>
      </c>
      <c r="C8" s="12">
        <v>341.1</v>
      </c>
      <c r="D8" s="12">
        <f>(C8-55.5)/55.5*100</f>
        <v>514.5945945945947</v>
      </c>
      <c r="E8" s="13"/>
      <c r="F8" s="23">
        <f>D8/$D$8</f>
        <v>1</v>
      </c>
      <c r="G8" s="25"/>
      <c r="H8" s="1"/>
      <c r="I8" s="1"/>
      <c r="J8" s="1"/>
      <c r="K8" s="1"/>
      <c r="L8" s="9"/>
      <c r="M8" s="10"/>
      <c r="N8" s="1"/>
      <c r="O8" s="7"/>
      <c r="P8" s="9"/>
      <c r="Q8" s="10"/>
      <c r="R8" s="1"/>
      <c r="S8" s="7"/>
      <c r="T8" s="9"/>
      <c r="U8" s="10"/>
      <c r="V8" s="1"/>
    </row>
    <row r="9" spans="1:22" ht="14.25" customHeight="1" x14ac:dyDescent="0.25">
      <c r="A9" s="1"/>
      <c r="B9" s="11">
        <v>30</v>
      </c>
      <c r="C9" s="12">
        <v>294.39999999999998</v>
      </c>
      <c r="D9" s="12">
        <f t="shared" ref="D9:D14" si="0">(C9-55.5)/55.5*100</f>
        <v>430.45045045045043</v>
      </c>
      <c r="E9" s="13">
        <f>(D8-D9)/(B9-B8)</f>
        <v>2.8048048048048089</v>
      </c>
      <c r="F9" s="23">
        <f t="shared" ref="F9:F14" si="1">D9/$D$8</f>
        <v>0.83648459383753482</v>
      </c>
      <c r="G9" s="25"/>
      <c r="H9" s="1"/>
      <c r="I9" s="1"/>
      <c r="J9" s="1"/>
      <c r="K9" s="7"/>
      <c r="L9" s="9"/>
      <c r="M9" s="10"/>
      <c r="N9" s="1"/>
      <c r="O9" s="1"/>
      <c r="P9" s="9"/>
      <c r="Q9" s="10"/>
      <c r="R9" s="1"/>
      <c r="S9" s="1"/>
      <c r="T9" s="9"/>
      <c r="U9" s="10"/>
      <c r="V9" s="1"/>
    </row>
    <row r="10" spans="1:22" x14ac:dyDescent="0.25">
      <c r="A10" s="1"/>
      <c r="B10" s="11">
        <v>60</v>
      </c>
      <c r="C10" s="12">
        <v>295.5</v>
      </c>
      <c r="D10" s="12">
        <f t="shared" si="0"/>
        <v>432.43243243243245</v>
      </c>
      <c r="E10" s="13">
        <f>(D9-D10)/(B10-B9)</f>
        <v>-6.6066066066067228E-2</v>
      </c>
      <c r="F10" s="23">
        <f t="shared" si="1"/>
        <v>0.84033613445378141</v>
      </c>
      <c r="G10" s="25"/>
      <c r="H10" s="1"/>
      <c r="I10" s="1"/>
      <c r="J10" s="1"/>
      <c r="K10" s="1"/>
      <c r="L10" s="9"/>
      <c r="M10" s="10"/>
      <c r="N10" s="1"/>
      <c r="O10" s="1"/>
      <c r="P10" s="9"/>
      <c r="Q10" s="10"/>
      <c r="R10" s="1"/>
      <c r="S10" s="1"/>
      <c r="T10" s="9"/>
      <c r="U10" s="10"/>
      <c r="V10" s="1"/>
    </row>
    <row r="11" spans="1:22" x14ac:dyDescent="0.25">
      <c r="A11" s="5"/>
      <c r="B11" s="11">
        <v>90</v>
      </c>
      <c r="C11" s="12">
        <v>296.10000000000002</v>
      </c>
      <c r="D11" s="12">
        <f t="shared" si="0"/>
        <v>433.51351351351354</v>
      </c>
      <c r="E11" s="13">
        <f>(D10-D11)/(B11-B10)</f>
        <v>-3.6036036036036494E-2</v>
      </c>
      <c r="F11" s="23">
        <f t="shared" si="1"/>
        <v>0.84243697478991586</v>
      </c>
      <c r="G11" s="25"/>
      <c r="H11" s="1"/>
      <c r="I11" s="1"/>
      <c r="J11" s="7"/>
      <c r="K11" s="1"/>
      <c r="L11" s="9"/>
      <c r="M11" s="10"/>
      <c r="N11" s="1"/>
      <c r="O11" s="1"/>
      <c r="P11" s="9"/>
      <c r="Q11" s="10"/>
      <c r="R11" s="1"/>
      <c r="S11" s="1"/>
      <c r="T11" s="9"/>
      <c r="U11" s="10"/>
      <c r="V11" s="1"/>
    </row>
    <row r="12" spans="1:22" x14ac:dyDescent="0.25">
      <c r="A12" s="5"/>
      <c r="B12" s="11">
        <v>150</v>
      </c>
      <c r="C12" s="12">
        <v>283.2</v>
      </c>
      <c r="D12" s="12">
        <f t="shared" si="0"/>
        <v>410.2702702702702</v>
      </c>
      <c r="E12" s="13">
        <f t="shared" ref="E10:E14" si="2">(D11-D12)/(B12-B11)</f>
        <v>0.38738738738738904</v>
      </c>
      <c r="F12" s="23">
        <f t="shared" si="1"/>
        <v>0.79726890756302493</v>
      </c>
      <c r="G12" s="25"/>
      <c r="H12" s="1"/>
      <c r="I12" s="1"/>
      <c r="J12" s="1"/>
      <c r="K12" s="1"/>
      <c r="L12" s="9"/>
      <c r="M12" s="10"/>
      <c r="N12" s="1"/>
      <c r="O12" s="1"/>
      <c r="P12" s="9"/>
      <c r="Q12" s="10"/>
      <c r="R12" s="1"/>
      <c r="S12" s="1"/>
      <c r="T12" s="9"/>
      <c r="U12" s="10"/>
      <c r="V12" s="1"/>
    </row>
    <row r="13" spans="1:22" x14ac:dyDescent="0.25">
      <c r="A13" s="5"/>
      <c r="B13" s="11">
        <v>210</v>
      </c>
      <c r="C13" s="12">
        <v>271.10000000000002</v>
      </c>
      <c r="D13" s="12">
        <f t="shared" si="0"/>
        <v>388.46846846846847</v>
      </c>
      <c r="E13" s="13">
        <f t="shared" si="2"/>
        <v>0.36336336336336217</v>
      </c>
      <c r="F13" s="23">
        <f t="shared" si="1"/>
        <v>0.7549019607843136</v>
      </c>
      <c r="G13" s="25"/>
      <c r="H13" s="1"/>
      <c r="I13" s="1"/>
      <c r="J13" s="1"/>
      <c r="K13" s="1"/>
      <c r="L13" s="9"/>
      <c r="M13" s="10"/>
      <c r="N13" s="1"/>
      <c r="O13" s="1"/>
      <c r="P13" s="9"/>
      <c r="Q13" s="10"/>
      <c r="R13" s="1"/>
      <c r="S13" s="1"/>
      <c r="T13" s="9"/>
      <c r="U13" s="10"/>
      <c r="V13" s="1"/>
    </row>
    <row r="14" spans="1:22" x14ac:dyDescent="0.25">
      <c r="A14" s="5"/>
      <c r="B14" s="11">
        <v>270</v>
      </c>
      <c r="C14" s="12">
        <v>267.10000000000002</v>
      </c>
      <c r="D14" s="12">
        <f t="shared" si="0"/>
        <v>381.26126126126132</v>
      </c>
      <c r="E14" s="13">
        <f t="shared" si="2"/>
        <v>0.12012012012011913</v>
      </c>
      <c r="F14" s="23">
        <f t="shared" si="1"/>
        <v>0.7408963585434174</v>
      </c>
      <c r="G14" s="25"/>
      <c r="H14" s="1"/>
      <c r="I14" s="1"/>
      <c r="J14" s="1"/>
      <c r="K14" s="1"/>
      <c r="L14" s="9"/>
      <c r="M14" s="10"/>
      <c r="N14" s="1"/>
      <c r="O14" s="1"/>
      <c r="P14" s="9"/>
      <c r="Q14" s="10"/>
      <c r="R14" s="1"/>
      <c r="S14" s="1"/>
      <c r="T14" s="9"/>
      <c r="U14" s="10"/>
      <c r="V14" s="1"/>
    </row>
    <row r="15" spans="1:22" x14ac:dyDescent="0.25">
      <c r="A15" s="5"/>
      <c r="B15" s="3"/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B16" s="18" t="s">
        <v>12</v>
      </c>
      <c r="C16" s="19"/>
      <c r="D16" s="20"/>
      <c r="E16" s="21"/>
      <c r="G16" s="4"/>
      <c r="H16" s="4"/>
      <c r="I16" s="4"/>
      <c r="J16" s="4"/>
    </row>
    <row r="17" spans="2:9" x14ac:dyDescent="0.25">
      <c r="C17" s="4"/>
      <c r="D17" s="4"/>
      <c r="E17" s="4"/>
    </row>
    <row r="18" spans="2:9" x14ac:dyDescent="0.25">
      <c r="B18" s="1"/>
    </row>
    <row r="19" spans="2:9" x14ac:dyDescent="0.25">
      <c r="C19" s="1"/>
      <c r="D19" s="1"/>
      <c r="E19" s="1"/>
      <c r="F19" s="6"/>
      <c r="G19" s="6"/>
      <c r="H19" s="6"/>
      <c r="I19" s="6"/>
    </row>
    <row r="20" spans="2:9" x14ac:dyDescent="0.25">
      <c r="C20" s="1"/>
      <c r="D20" s="1"/>
      <c r="E20" s="1"/>
      <c r="F20" s="8"/>
      <c r="G20" s="8"/>
      <c r="H20" s="8"/>
      <c r="I2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waenurisan dueramae</cp:lastModifiedBy>
  <cp:lastPrinted>2023-10-05T03:49:33Z</cp:lastPrinted>
  <dcterms:created xsi:type="dcterms:W3CDTF">2023-09-07T04:04:43Z</dcterms:created>
  <dcterms:modified xsi:type="dcterms:W3CDTF">2023-10-05T04:13:33Z</dcterms:modified>
</cp:coreProperties>
</file>