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8\Downloads\"/>
    </mc:Choice>
  </mc:AlternateContent>
  <bookViews>
    <workbookView xWindow="0" yWindow="0" windowWidth="28800" windowHeight="1372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10" i="1"/>
  <c r="E11" i="1"/>
  <c r="E12" i="1"/>
  <c r="E13" i="1"/>
  <c r="E14" i="1"/>
  <c r="E15" i="1"/>
  <c r="F9" i="1"/>
  <c r="F10" i="1"/>
  <c r="F11" i="1"/>
  <c r="F12" i="1"/>
  <c r="F13" i="1"/>
  <c r="F14" i="1"/>
  <c r="F15" i="1"/>
  <c r="F8" i="1"/>
  <c r="D9" i="1"/>
  <c r="D10" i="1"/>
  <c r="D11" i="1"/>
  <c r="D12" i="1"/>
  <c r="D13" i="1"/>
  <c r="D14" i="1"/>
  <c r="D15" i="1"/>
  <c r="D8" i="1"/>
</calcChain>
</file>

<file path=xl/sharedStrings.xml><?xml version="1.0" encoding="utf-8"?>
<sst xmlns="http://schemas.openxmlformats.org/spreadsheetml/2006/main" count="12" uniqueCount="12">
  <si>
    <t>เวลา</t>
  </si>
  <si>
    <t>น้ำหนัก</t>
  </si>
  <si>
    <t>MR</t>
  </si>
  <si>
    <t>MCd</t>
  </si>
  <si>
    <t>DR</t>
  </si>
  <si>
    <t xml:space="preserve">MCd, DR, MR </t>
  </si>
  <si>
    <t xml:space="preserve">เขียนกราฟของ MCd, DR, MR </t>
  </si>
  <si>
    <t>2-</t>
  </si>
  <si>
    <t>3-</t>
  </si>
  <si>
    <t>1-</t>
  </si>
  <si>
    <t xml:space="preserve">จากผลการทดลองตากแห้งเนื้อไก ซึ่ง d = 180.5 g จงหา </t>
  </si>
  <si>
    <t>หาสมการเส้นแนวโน้มของ MR ที่เหมาะสมที่สุด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</si>
</sst>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เปอร์เซ็นความชื้นเทียบกับเวลา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Sheet1!$D$8:$D$15</c:f>
              <c:numCache>
                <c:formatCode>0.0</c:formatCode>
                <c:ptCount val="8"/>
                <c:pt idx="0">
                  <c:v>88.975069252077574</c:v>
                </c:pt>
                <c:pt idx="1">
                  <c:v>77.95013850415512</c:v>
                </c:pt>
                <c:pt idx="2">
                  <c:v>65.540166204986164</c:v>
                </c:pt>
                <c:pt idx="3">
                  <c:v>56.39889196675901</c:v>
                </c:pt>
                <c:pt idx="4">
                  <c:v>39.722991689750685</c:v>
                </c:pt>
                <c:pt idx="5">
                  <c:v>31.523545706371191</c:v>
                </c:pt>
                <c:pt idx="6">
                  <c:v>27.75623268698061</c:v>
                </c:pt>
                <c:pt idx="7">
                  <c:v>25.87257617728531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-404396736"/>
        <c:axId val="-404395104"/>
      </c:scatterChart>
      <c:valAx>
        <c:axId val="-40439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TIEM(min)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04395104"/>
        <c:crosses val="autoZero"/>
        <c:crossBetween val="midCat"/>
      </c:valAx>
      <c:valAx>
        <c:axId val="-40439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ค่า </a:t>
                </a:r>
                <a:r>
                  <a:rPr lang="en-US"/>
                  <a:t>Mc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0439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 </a:t>
            </a:r>
            <a:r>
              <a:rPr lang="th-TH"/>
              <a:t>เทียบกับเวลา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Sheet1!$E$8:$E$15</c:f>
              <c:numCache>
                <c:formatCode>0.00</c:formatCode>
                <c:ptCount val="8"/>
                <c:pt idx="0">
                  <c:v>0.36749769159741513</c:v>
                </c:pt>
                <c:pt idx="1">
                  <c:v>0.41366574330563188</c:v>
                </c:pt>
                <c:pt idx="2">
                  <c:v>0.30470914127423848</c:v>
                </c:pt>
                <c:pt idx="3">
                  <c:v>0.55586334256694414</c:v>
                </c:pt>
                <c:pt idx="4">
                  <c:v>0.13665743305632491</c:v>
                </c:pt>
                <c:pt idx="5">
                  <c:v>6.2788550323176359E-2</c:v>
                </c:pt>
                <c:pt idx="6">
                  <c:v>3.1394275161588325E-2</c:v>
                </c:pt>
                <c:pt idx="7">
                  <c:v>0.51542474607571565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-404398912"/>
        <c:axId val="-404398368"/>
      </c:scatterChart>
      <c:valAx>
        <c:axId val="-40439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04398368"/>
        <c:crosses val="autoZero"/>
        <c:crossBetween val="midCat"/>
      </c:valAx>
      <c:valAx>
        <c:axId val="-40439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ค่า </a:t>
                </a:r>
                <a:r>
                  <a:rPr lang="en-US"/>
                  <a:t>DR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0439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ln>
                  <a:noFill/>
                </a:ln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 </a:t>
            </a:r>
            <a:r>
              <a:rPr lang="th-TH"/>
              <a:t>เทียบกับเวลา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ln>
                <a:noFill/>
              </a:ln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wer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wer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og"/>
            <c:dispRSqr val="0"/>
            <c:dispEq val="0"/>
          </c:trendline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Sheet1!$F$8:$F$15</c:f>
              <c:numCache>
                <c:formatCode>0.00</c:formatCode>
                <c:ptCount val="8"/>
                <c:pt idx="0">
                  <c:v>1</c:v>
                </c:pt>
                <c:pt idx="1">
                  <c:v>0.87608966376089648</c:v>
                </c:pt>
                <c:pt idx="2">
                  <c:v>0.73661270236612708</c:v>
                </c:pt>
                <c:pt idx="3">
                  <c:v>0.63387297633872974</c:v>
                </c:pt>
                <c:pt idx="4">
                  <c:v>0.44645080946450794</c:v>
                </c:pt>
                <c:pt idx="5">
                  <c:v>0.35429638854296386</c:v>
                </c:pt>
                <c:pt idx="6">
                  <c:v>0.31195516811955165</c:v>
                </c:pt>
                <c:pt idx="7">
                  <c:v>0.29078455790784546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-524207072"/>
        <c:axId val="-524204352"/>
      </c:scatterChart>
      <c:valAx>
        <c:axId val="-52420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ln>
                  <a:noFill/>
                </a:ln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4204352"/>
        <c:crosses val="autoZero"/>
        <c:crossBetween val="midCat"/>
      </c:valAx>
      <c:valAx>
        <c:axId val="-5242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th-TH"/>
                  <a:t>ค่า </a:t>
                </a:r>
                <a:r>
                  <a:rPr lang="en-US"/>
                  <a:t>MR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420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ค่าสมการเส้นแนวโน้ว</a:t>
            </a:r>
            <a:r>
              <a:rPr lang="th-TH" baseline="0"/>
              <a:t> </a:t>
            </a:r>
            <a:r>
              <a:rPr lang="en-US" baseline="0"/>
              <a:t>MR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7319772528433939E-2"/>
                  <c:y val="-0.430052128900554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Sheet1!$F$8:$F$15</c:f>
              <c:numCache>
                <c:formatCode>0.00</c:formatCode>
                <c:ptCount val="8"/>
                <c:pt idx="0">
                  <c:v>1</c:v>
                </c:pt>
                <c:pt idx="1">
                  <c:v>0.87608966376089648</c:v>
                </c:pt>
                <c:pt idx="2">
                  <c:v>0.73661270236612708</c:v>
                </c:pt>
                <c:pt idx="3">
                  <c:v>0.63387297633872974</c:v>
                </c:pt>
                <c:pt idx="4">
                  <c:v>0.44645080946450794</c:v>
                </c:pt>
                <c:pt idx="5">
                  <c:v>0.35429638854296386</c:v>
                </c:pt>
                <c:pt idx="6">
                  <c:v>0.31195516811955165</c:v>
                </c:pt>
                <c:pt idx="7">
                  <c:v>0.29078455790784546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-254507440"/>
        <c:axId val="-254509072"/>
      </c:scatterChart>
      <c:valAx>
        <c:axId val="-25450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TIMR(min)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4509072"/>
        <c:crosses val="autoZero"/>
        <c:crossBetween val="midCat"/>
      </c:valAx>
      <c:valAx>
        <c:axId val="-25450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4507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309563</xdr:colOff>
      <xdr:row>18</xdr:row>
      <xdr:rowOff>45243</xdr:rowOff>
    </xdr:from>
    <xdr:to>
      <xdr:col>6</xdr:col>
      <xdr:colOff>357188</xdr:colOff>
      <xdr:row>32</xdr:row>
      <xdr:rowOff>121443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460375</xdr:colOff>
      <xdr:row>18</xdr:row>
      <xdr:rowOff>158749</xdr:rowOff>
    </xdr:from>
    <xdr:to>
      <xdr:col>12</xdr:col>
      <xdr:colOff>198438</xdr:colOff>
      <xdr:row>33</xdr:row>
      <xdr:rowOff>44449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492124</xdr:colOff>
      <xdr:row>33</xdr:row>
      <xdr:rowOff>108742</xdr:rowOff>
    </xdr:from>
    <xdr:to>
      <xdr:col>12</xdr:col>
      <xdr:colOff>230187</xdr:colOff>
      <xdr:row>47</xdr:row>
      <xdr:rowOff>184942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392905</xdr:colOff>
      <xdr:row>33</xdr:row>
      <xdr:rowOff>172242</xdr:rowOff>
    </xdr:from>
    <xdr:to>
      <xdr:col>6</xdr:col>
      <xdr:colOff>440530</xdr:colOff>
      <xdr:row>48</xdr:row>
      <xdr:rowOff>57942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zoomScale="120" zoomScaleNormal="120" workbookViewId="0">
      <selection activeCell="F8" activeCellId="1" sqref="B8:B15 F8:F15"/>
    </sheetView>
  </sheetViews>
  <sheetFormatPr defaultRowHeight="15" x14ac:dyDescent="0.25"/>
  <cols>
    <col min="1" max="1" width="9.140625" style="3"/>
    <col min="2" max="2" width="9.140625" style="1"/>
    <col min="3" max="5" width="14.85546875" style="1" customWidth="1"/>
    <col min="6" max="6" width="14" style="1" customWidth="1"/>
    <col min="7" max="7" width="14.28515625" style="3" customWidth="1"/>
    <col min="8" max="9" width="11.7109375" style="3" customWidth="1"/>
    <col min="10" max="10" width="20.85546875" style="3" customWidth="1"/>
    <col min="11" max="11" width="17" style="3" customWidth="1"/>
    <col min="12" max="12" width="11.28515625" style="3" customWidth="1"/>
    <col min="13" max="13" width="7.7109375" style="3" customWidth="1"/>
    <col min="14" max="14" width="15" style="3" customWidth="1"/>
    <col min="15" max="15" width="15.28515625" style="3" customWidth="1"/>
    <col min="16" max="16" width="11.28515625" style="3" customWidth="1"/>
    <col min="17" max="17" width="7.7109375" style="3" customWidth="1"/>
    <col min="18" max="18" width="12.28515625" style="3" customWidth="1"/>
    <col min="19" max="21" width="11.85546875" style="3" customWidth="1"/>
    <col min="22" max="22" width="13.7109375" style="3" customWidth="1"/>
    <col min="23" max="16384" width="9.140625" style="1"/>
  </cols>
  <sheetData>
    <row r="1" spans="1:22" s="3" customFormat="1" x14ac:dyDescent="0.25"/>
    <row r="2" spans="1:22" s="3" customFormat="1" x14ac:dyDescent="0.25">
      <c r="B2" s="9" t="s">
        <v>10</v>
      </c>
    </row>
    <row r="3" spans="1:22" s="3" customFormat="1" x14ac:dyDescent="0.25">
      <c r="B3" s="17" t="s">
        <v>9</v>
      </c>
      <c r="C3" s="18" t="s">
        <v>5</v>
      </c>
      <c r="D3" s="18"/>
      <c r="E3" s="18"/>
    </row>
    <row r="4" spans="1:22" s="3" customFormat="1" x14ac:dyDescent="0.25">
      <c r="B4" s="17" t="s">
        <v>7</v>
      </c>
      <c r="C4" s="18" t="s">
        <v>6</v>
      </c>
      <c r="D4" s="18"/>
      <c r="E4" s="18"/>
    </row>
    <row r="5" spans="1:22" s="3" customFormat="1" x14ac:dyDescent="0.25">
      <c r="B5" s="17" t="s">
        <v>8</v>
      </c>
      <c r="C5" s="18" t="s">
        <v>11</v>
      </c>
      <c r="D5" s="18"/>
      <c r="E5" s="18"/>
    </row>
    <row r="6" spans="1:22" s="3" customFormat="1" x14ac:dyDescent="0.25">
      <c r="B6" s="17"/>
      <c r="C6" s="18"/>
      <c r="D6" s="18"/>
      <c r="E6" s="18"/>
    </row>
    <row r="7" spans="1:22" x14ac:dyDescent="0.25">
      <c r="A7" s="2"/>
      <c r="B7" s="10" t="s">
        <v>0</v>
      </c>
      <c r="C7" s="10" t="s">
        <v>1</v>
      </c>
      <c r="D7" s="10" t="s">
        <v>3</v>
      </c>
      <c r="E7" s="10" t="s">
        <v>4</v>
      </c>
      <c r="F7" s="10" t="s"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x14ac:dyDescent="0.25">
      <c r="A8" s="2"/>
      <c r="B8" s="11">
        <v>0</v>
      </c>
      <c r="C8" s="12">
        <v>341.1</v>
      </c>
      <c r="D8" s="13">
        <f>(C8-D$16)/D$16*100</f>
        <v>88.975069252077574</v>
      </c>
      <c r="E8" s="7">
        <f>(D8-D9)/(B9-B8)</f>
        <v>0.36749769159741513</v>
      </c>
      <c r="F8" s="7">
        <f>D8/D$8</f>
        <v>1</v>
      </c>
      <c r="G8" s="2"/>
      <c r="H8" s="2"/>
      <c r="I8" s="2"/>
      <c r="J8" s="2"/>
      <c r="K8" s="2"/>
      <c r="L8" s="14"/>
      <c r="M8" s="6"/>
      <c r="N8" s="2"/>
      <c r="O8" s="15"/>
      <c r="P8" s="14"/>
      <c r="Q8" s="6"/>
      <c r="R8" s="2"/>
      <c r="S8" s="15"/>
      <c r="T8" s="14"/>
      <c r="U8" s="6"/>
      <c r="V8" s="2"/>
    </row>
    <row r="9" spans="1:22" ht="14.25" customHeight="1" x14ac:dyDescent="0.25">
      <c r="A9" s="2"/>
      <c r="B9" s="11">
        <v>30</v>
      </c>
      <c r="C9" s="12">
        <v>321.2</v>
      </c>
      <c r="D9" s="13">
        <f t="shared" ref="D9:D15" si="0">(C9-D$16)/D$16*100</f>
        <v>77.95013850415512</v>
      </c>
      <c r="E9" s="7">
        <f>(D9-D10)/(B10-B9)</f>
        <v>0.41366574330563188</v>
      </c>
      <c r="F9" s="7">
        <f t="shared" ref="F9:F15" si="1">D9/D$8</f>
        <v>0.87608966376089648</v>
      </c>
      <c r="G9" s="2"/>
      <c r="H9" s="2"/>
      <c r="I9" s="2"/>
      <c r="J9" s="2"/>
      <c r="K9" s="15"/>
      <c r="L9" s="14"/>
      <c r="M9" s="6"/>
      <c r="N9" s="2"/>
      <c r="O9" s="2"/>
      <c r="P9" s="14"/>
      <c r="Q9" s="6"/>
      <c r="R9" s="2"/>
      <c r="S9" s="2"/>
      <c r="T9" s="14"/>
      <c r="U9" s="6"/>
      <c r="V9" s="2"/>
    </row>
    <row r="10" spans="1:22" x14ac:dyDescent="0.25">
      <c r="A10" s="2"/>
      <c r="B10" s="11">
        <v>60</v>
      </c>
      <c r="C10" s="12">
        <v>298.8</v>
      </c>
      <c r="D10" s="13">
        <f t="shared" si="0"/>
        <v>65.540166204986164</v>
      </c>
      <c r="E10" s="7">
        <f t="shared" ref="E10:E15" si="2">(D10-D11)/(B11-B10)</f>
        <v>0.30470914127423848</v>
      </c>
      <c r="F10" s="7">
        <f t="shared" si="1"/>
        <v>0.73661270236612708</v>
      </c>
      <c r="G10" s="2"/>
      <c r="H10" s="2"/>
      <c r="I10" s="2"/>
      <c r="J10" s="2"/>
      <c r="K10" s="2"/>
      <c r="L10" s="14"/>
      <c r="M10" s="6"/>
      <c r="N10" s="2"/>
      <c r="O10" s="2"/>
      <c r="P10" s="14"/>
      <c r="Q10" s="6"/>
      <c r="R10" s="2"/>
      <c r="S10" s="2"/>
      <c r="T10" s="14"/>
      <c r="U10" s="6"/>
      <c r="V10" s="2"/>
    </row>
    <row r="11" spans="1:22" x14ac:dyDescent="0.25">
      <c r="A11" s="4"/>
      <c r="B11" s="11">
        <v>90</v>
      </c>
      <c r="C11" s="12">
        <v>282.3</v>
      </c>
      <c r="D11" s="13">
        <f t="shared" si="0"/>
        <v>56.39889196675901</v>
      </c>
      <c r="E11" s="7">
        <f t="shared" si="2"/>
        <v>0.55586334256694414</v>
      </c>
      <c r="F11" s="7">
        <f t="shared" si="1"/>
        <v>0.63387297633872974</v>
      </c>
      <c r="G11" s="2"/>
      <c r="H11" s="2"/>
      <c r="I11" s="2"/>
      <c r="J11" s="15"/>
      <c r="K11" s="2"/>
      <c r="L11" s="14"/>
      <c r="M11" s="6"/>
      <c r="N11" s="2"/>
      <c r="O11" s="2"/>
      <c r="P11" s="14"/>
      <c r="Q11" s="6"/>
      <c r="R11" s="2"/>
      <c r="S11" s="2"/>
      <c r="T11" s="14"/>
      <c r="U11" s="6"/>
      <c r="V11" s="2"/>
    </row>
    <row r="12" spans="1:22" x14ac:dyDescent="0.25">
      <c r="A12" s="4"/>
      <c r="B12" s="11">
        <v>120</v>
      </c>
      <c r="C12" s="12">
        <v>252.2</v>
      </c>
      <c r="D12" s="13">
        <f t="shared" si="0"/>
        <v>39.722991689750685</v>
      </c>
      <c r="E12" s="7">
        <f t="shared" si="2"/>
        <v>0.13665743305632491</v>
      </c>
      <c r="F12" s="7">
        <f t="shared" si="1"/>
        <v>0.44645080946450794</v>
      </c>
      <c r="G12" s="2"/>
      <c r="H12" s="2"/>
      <c r="I12" s="2"/>
      <c r="J12" s="2"/>
      <c r="K12" s="2"/>
      <c r="L12" s="14"/>
      <c r="M12" s="6"/>
      <c r="N12" s="2"/>
      <c r="O12" s="2"/>
      <c r="P12" s="14"/>
      <c r="Q12" s="6"/>
      <c r="R12" s="2"/>
      <c r="S12" s="2"/>
      <c r="T12" s="14"/>
      <c r="U12" s="6"/>
      <c r="V12" s="2"/>
    </row>
    <row r="13" spans="1:22" x14ac:dyDescent="0.25">
      <c r="A13" s="4"/>
      <c r="B13" s="11">
        <v>180</v>
      </c>
      <c r="C13" s="12">
        <v>237.4</v>
      </c>
      <c r="D13" s="13">
        <f t="shared" si="0"/>
        <v>31.523545706371191</v>
      </c>
      <c r="E13" s="7">
        <f t="shared" si="2"/>
        <v>6.2788550323176359E-2</v>
      </c>
      <c r="F13" s="7">
        <f t="shared" si="1"/>
        <v>0.35429638854296386</v>
      </c>
      <c r="G13" s="2"/>
      <c r="H13" s="2"/>
      <c r="I13" s="2"/>
      <c r="J13" s="2"/>
      <c r="K13" s="2"/>
      <c r="L13" s="14"/>
      <c r="M13" s="6"/>
      <c r="N13" s="2"/>
      <c r="O13" s="2"/>
      <c r="P13" s="14"/>
      <c r="Q13" s="6"/>
      <c r="R13" s="2"/>
      <c r="S13" s="2"/>
      <c r="T13" s="14"/>
      <c r="U13" s="6"/>
      <c r="V13" s="2"/>
    </row>
    <row r="14" spans="1:22" x14ac:dyDescent="0.25">
      <c r="A14" s="4"/>
      <c r="B14" s="11">
        <v>240</v>
      </c>
      <c r="C14" s="12">
        <v>230.6</v>
      </c>
      <c r="D14" s="13">
        <f t="shared" si="0"/>
        <v>27.75623268698061</v>
      </c>
      <c r="E14" s="7">
        <f t="shared" si="2"/>
        <v>3.1394275161588325E-2</v>
      </c>
      <c r="F14" s="7">
        <f t="shared" si="1"/>
        <v>0.31195516811955165</v>
      </c>
      <c r="G14" s="2"/>
      <c r="H14" s="2"/>
      <c r="I14" s="2"/>
      <c r="J14" s="2"/>
      <c r="K14" s="2"/>
      <c r="L14" s="14"/>
      <c r="M14" s="6"/>
      <c r="N14" s="2"/>
      <c r="O14" s="2"/>
      <c r="P14" s="14"/>
      <c r="Q14" s="6"/>
      <c r="R14" s="2"/>
      <c r="S14" s="2"/>
      <c r="T14" s="14"/>
      <c r="U14" s="6"/>
      <c r="V14" s="2"/>
    </row>
    <row r="15" spans="1:22" x14ac:dyDescent="0.25">
      <c r="A15" s="4"/>
      <c r="B15" s="8">
        <v>300</v>
      </c>
      <c r="C15" s="16">
        <v>227.2</v>
      </c>
      <c r="D15" s="13">
        <f t="shared" si="0"/>
        <v>25.87257617728531</v>
      </c>
      <c r="E15" s="7">
        <f t="shared" si="2"/>
        <v>0.51542474607571565</v>
      </c>
      <c r="F15" s="7">
        <f t="shared" si="1"/>
        <v>0.29078455790784546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D16" s="1">
        <v>180.5</v>
      </c>
    </row>
    <row r="17" spans="2:9" s="3" customFormat="1" x14ac:dyDescent="0.25"/>
    <row r="18" spans="2:9" s="3" customFormat="1" x14ac:dyDescent="0.25">
      <c r="B18" s="2"/>
    </row>
    <row r="19" spans="2:9" s="3" customFormat="1" x14ac:dyDescent="0.25">
      <c r="C19" s="2"/>
      <c r="D19" s="2"/>
      <c r="E19" s="2"/>
      <c r="F19" s="2"/>
      <c r="G19" s="2"/>
      <c r="H19" s="2"/>
      <c r="I19" s="2"/>
    </row>
    <row r="20" spans="2:9" s="3" customFormat="1" x14ac:dyDescent="0.25">
      <c r="C20" s="2"/>
      <c r="D20" s="2"/>
      <c r="E20" s="2"/>
      <c r="F20" s="5"/>
      <c r="G20" s="5"/>
      <c r="H20" s="5"/>
      <c r="I20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PC08</cp:lastModifiedBy>
  <dcterms:created xsi:type="dcterms:W3CDTF">2023-09-07T04:04:43Z</dcterms:created>
  <dcterms:modified xsi:type="dcterms:W3CDTF">2023-10-05T04:18:07Z</dcterms:modified>
</cp:coreProperties>
</file>